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mortissement linéaire" sheetId="1" r:id="rId1"/>
    <sheet name="Amortissement dégressif" sheetId="3" r:id="rId2"/>
  </sheets>
  <calcPr calcId="125725"/>
</workbook>
</file>

<file path=xl/calcChain.xml><?xml version="1.0" encoding="utf-8"?>
<calcChain xmlns="http://schemas.openxmlformats.org/spreadsheetml/2006/main">
  <c r="D11" i="1"/>
  <c r="D12" s="1"/>
  <c r="B17" l="1"/>
  <c r="D17" s="1"/>
  <c r="B17" i="3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D12"/>
  <c r="D10"/>
  <c r="D11" s="1"/>
  <c r="C17"/>
  <c r="B93" l="1"/>
  <c r="B94" s="1"/>
  <c r="B18" i="1"/>
  <c r="D18" s="1"/>
  <c r="H17" i="3"/>
  <c r="C17" i="1"/>
  <c r="F17" s="1"/>
  <c r="B95" i="3" l="1"/>
  <c r="B19" i="1"/>
  <c r="D19" s="1"/>
  <c r="G17" i="3"/>
  <c r="D17" s="1"/>
  <c r="B96" l="1"/>
  <c r="B20" i="1"/>
  <c r="D20" s="1"/>
  <c r="E17" i="3"/>
  <c r="H18"/>
  <c r="H19" s="1"/>
  <c r="B97" l="1"/>
  <c r="B21" i="1"/>
  <c r="D21" s="1"/>
  <c r="F17" i="3"/>
  <c r="C18" s="1"/>
  <c r="H20"/>
  <c r="G20" s="1"/>
  <c r="G19"/>
  <c r="G18"/>
  <c r="B98" l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22" i="1"/>
  <c r="D22" s="1"/>
  <c r="D18" i="3"/>
  <c r="H21"/>
  <c r="G21" s="1"/>
  <c r="E18" l="1"/>
  <c r="B23" i="1"/>
  <c r="D23" s="1"/>
  <c r="F18" i="3"/>
  <c r="C19" s="1"/>
  <c r="D19" s="1"/>
  <c r="H22"/>
  <c r="G22" s="1"/>
  <c r="E19" l="1"/>
  <c r="F19"/>
  <c r="C20" s="1"/>
  <c r="D20" s="1"/>
  <c r="B24" i="1"/>
  <c r="D24" s="1"/>
  <c r="H23" i="3"/>
  <c r="G23" s="1"/>
  <c r="E20" l="1"/>
  <c r="F20"/>
  <c r="C21" s="1"/>
  <c r="D21" s="1"/>
  <c r="B25" i="1"/>
  <c r="D25" s="1"/>
  <c r="H24" i="3"/>
  <c r="G24" s="1"/>
  <c r="E21" l="1"/>
  <c r="F21"/>
  <c r="C22" s="1"/>
  <c r="D22" s="1"/>
  <c r="E22" s="1"/>
  <c r="B26" i="1"/>
  <c r="D26" s="1"/>
  <c r="H25" i="3"/>
  <c r="G25" s="1"/>
  <c r="B27" i="1" l="1"/>
  <c r="D27" s="1"/>
  <c r="F22" i="3"/>
  <c r="C23" s="1"/>
  <c r="H26"/>
  <c r="G26" s="1"/>
  <c r="B28" i="1" l="1"/>
  <c r="D28" s="1"/>
  <c r="D23" i="3"/>
  <c r="E23" s="1"/>
  <c r="H27"/>
  <c r="G27" s="1"/>
  <c r="B29" i="1" l="1"/>
  <c r="D29" s="1"/>
  <c r="F23" i="3"/>
  <c r="C24" s="1"/>
  <c r="H28"/>
  <c r="G28" s="1"/>
  <c r="B30" i="1" l="1"/>
  <c r="D30" s="1"/>
  <c r="D24" i="3"/>
  <c r="H29"/>
  <c r="G29" s="1"/>
  <c r="E24" l="1"/>
  <c r="B31" i="1"/>
  <c r="D31" s="1"/>
  <c r="F24" i="3"/>
  <c r="C25" s="1"/>
  <c r="D25" s="1"/>
  <c r="H30"/>
  <c r="G30" s="1"/>
  <c r="E25" l="1"/>
  <c r="F25"/>
  <c r="C26" s="1"/>
  <c r="D26" s="1"/>
  <c r="B32" i="1"/>
  <c r="D32" s="1"/>
  <c r="H31" i="3"/>
  <c r="G31" s="1"/>
  <c r="E26" l="1"/>
  <c r="B33" i="1"/>
  <c r="D33" s="1"/>
  <c r="F26" i="3"/>
  <c r="C27" s="1"/>
  <c r="H32"/>
  <c r="G32" s="1"/>
  <c r="D27" l="1"/>
  <c r="E27" s="1"/>
  <c r="B34" i="1"/>
  <c r="D34" s="1"/>
  <c r="H33" i="3"/>
  <c r="G33" s="1"/>
  <c r="F27" l="1"/>
  <c r="C28" s="1"/>
  <c r="B35" i="1"/>
  <c r="D35" s="1"/>
  <c r="H34" i="3"/>
  <c r="G34" s="1"/>
  <c r="D28" l="1"/>
  <c r="E28" s="1"/>
  <c r="B36" i="1"/>
  <c r="D36" s="1"/>
  <c r="H35" i="3"/>
  <c r="G35" s="1"/>
  <c r="F28" l="1"/>
  <c r="C29" s="1"/>
  <c r="B37" i="1"/>
  <c r="D37" s="1"/>
  <c r="H36" i="3"/>
  <c r="G36" s="1"/>
  <c r="D29" l="1"/>
  <c r="E29" s="1"/>
  <c r="B38" i="1"/>
  <c r="D38" s="1"/>
  <c r="H37" i="3"/>
  <c r="G37" s="1"/>
  <c r="F29" l="1"/>
  <c r="C30"/>
  <c r="D30"/>
  <c r="F30" s="1"/>
  <c r="B39" i="1"/>
  <c r="D39" s="1"/>
  <c r="H38" i="3"/>
  <c r="G38" s="1"/>
  <c r="C31" l="1"/>
  <c r="E30"/>
  <c r="D31"/>
  <c r="C32" s="1"/>
  <c r="B40" i="1"/>
  <c r="D40" s="1"/>
  <c r="H39" i="3"/>
  <c r="G39" s="1"/>
  <c r="D32" l="1"/>
  <c r="F32" s="1"/>
  <c r="C33"/>
  <c r="F31"/>
  <c r="E31"/>
  <c r="B41" i="1"/>
  <c r="D41" s="1"/>
  <c r="H40" i="3"/>
  <c r="G40" s="1"/>
  <c r="D33" l="1"/>
  <c r="F33" s="1"/>
  <c r="E32"/>
  <c r="B42" i="1"/>
  <c r="D42" s="1"/>
  <c r="H41" i="3"/>
  <c r="G41" s="1"/>
  <c r="C34" l="1"/>
  <c r="D34"/>
  <c r="F34" s="1"/>
  <c r="C35"/>
  <c r="E33"/>
  <c r="B43" i="1"/>
  <c r="D43" s="1"/>
  <c r="H42" i="3"/>
  <c r="G42" s="1"/>
  <c r="D35" l="1"/>
  <c r="F35" s="1"/>
  <c r="E34"/>
  <c r="B44" i="1"/>
  <c r="D44" s="1"/>
  <c r="H43" i="3"/>
  <c r="G43" s="1"/>
  <c r="C36" l="1"/>
  <c r="E35"/>
  <c r="D36"/>
  <c r="C37" s="1"/>
  <c r="B45" i="1"/>
  <c r="D45" s="1"/>
  <c r="H44" i="3"/>
  <c r="G44" s="1"/>
  <c r="D37" l="1"/>
  <c r="F37" s="1"/>
  <c r="F36"/>
  <c r="E36"/>
  <c r="B46" i="1"/>
  <c r="D46" s="1"/>
  <c r="H45" i="3"/>
  <c r="G45" s="1"/>
  <c r="C38" l="1"/>
  <c r="D38"/>
  <c r="F38" s="1"/>
  <c r="C39"/>
  <c r="E37"/>
  <c r="E38" s="1"/>
  <c r="B47" i="1"/>
  <c r="D47" s="1"/>
  <c r="H46" i="3"/>
  <c r="G46" s="1"/>
  <c r="D39" l="1"/>
  <c r="E39" s="1"/>
  <c r="B48" i="1"/>
  <c r="D48" s="1"/>
  <c r="H47" i="3"/>
  <c r="G47" s="1"/>
  <c r="C40" l="1"/>
  <c r="D40"/>
  <c r="C41" s="1"/>
  <c r="F39"/>
  <c r="B49" i="1"/>
  <c r="D49" s="1"/>
  <c r="H48" i="3"/>
  <c r="G48" s="1"/>
  <c r="D41" l="1"/>
  <c r="F41" s="1"/>
  <c r="F40"/>
  <c r="E40"/>
  <c r="B50" i="1"/>
  <c r="D50" s="1"/>
  <c r="H49" i="3"/>
  <c r="G49" s="1"/>
  <c r="C42" l="1"/>
  <c r="D42"/>
  <c r="F42" s="1"/>
  <c r="C43"/>
  <c r="E41"/>
  <c r="E42" s="1"/>
  <c r="B51" i="1"/>
  <c r="D51" s="1"/>
  <c r="H50" i="3"/>
  <c r="G50" s="1"/>
  <c r="D43" l="1"/>
  <c r="C44" s="1"/>
  <c r="B52" i="1"/>
  <c r="D52" s="1"/>
  <c r="H51" i="3"/>
  <c r="G51" s="1"/>
  <c r="D44" l="1"/>
  <c r="F44" s="1"/>
  <c r="E43"/>
  <c r="F43"/>
  <c r="B53" i="1"/>
  <c r="D53" s="1"/>
  <c r="H52" i="3"/>
  <c r="G52" s="1"/>
  <c r="E44" l="1"/>
  <c r="C45"/>
  <c r="D45"/>
  <c r="E45" s="1"/>
  <c r="F45"/>
  <c r="B54" i="1"/>
  <c r="D54" s="1"/>
  <c r="H53" i="3"/>
  <c r="G53" s="1"/>
  <c r="C46" l="1"/>
  <c r="D46"/>
  <c r="C47" s="1"/>
  <c r="B55" i="1"/>
  <c r="D55" s="1"/>
  <c r="H54" i="3"/>
  <c r="G54" s="1"/>
  <c r="D47" l="1"/>
  <c r="F47" s="1"/>
  <c r="E46"/>
  <c r="F46"/>
  <c r="B56" i="1"/>
  <c r="D56" s="1"/>
  <c r="H55" i="3"/>
  <c r="G55" s="1"/>
  <c r="E47" l="1"/>
  <c r="C48"/>
  <c r="D48"/>
  <c r="C49" s="1"/>
  <c r="B57" i="1"/>
  <c r="D57" s="1"/>
  <c r="H56" i="3"/>
  <c r="G56" s="1"/>
  <c r="D49" l="1"/>
  <c r="F49" s="1"/>
  <c r="E48"/>
  <c r="F48"/>
  <c r="B58" i="1"/>
  <c r="D58" s="1"/>
  <c r="H57" i="3"/>
  <c r="G57" s="1"/>
  <c r="E49" l="1"/>
  <c r="C50"/>
  <c r="D50"/>
  <c r="C51" s="1"/>
  <c r="B59" i="1"/>
  <c r="D59" s="1"/>
  <c r="H58" i="3"/>
  <c r="G58" s="1"/>
  <c r="D51" l="1"/>
  <c r="F51" s="1"/>
  <c r="E50"/>
  <c r="F50"/>
  <c r="B60" i="1"/>
  <c r="D60" s="1"/>
  <c r="H59" i="3"/>
  <c r="G59" s="1"/>
  <c r="E51" l="1"/>
  <c r="C52"/>
  <c r="B61" i="1"/>
  <c r="D61" s="1"/>
  <c r="H60" i="3"/>
  <c r="G60" s="1"/>
  <c r="D52" l="1"/>
  <c r="E52" s="1"/>
  <c r="B62" i="1"/>
  <c r="D62" s="1"/>
  <c r="H61" i="3"/>
  <c r="G61" s="1"/>
  <c r="C53" l="1"/>
  <c r="D53"/>
  <c r="F53" s="1"/>
  <c r="C54"/>
  <c r="F52"/>
  <c r="B63" i="1"/>
  <c r="D63" s="1"/>
  <c r="H62" i="3"/>
  <c r="G62" s="1"/>
  <c r="D54" l="1"/>
  <c r="F54" s="1"/>
  <c r="E53"/>
  <c r="B64" i="1"/>
  <c r="D64" s="1"/>
  <c r="H63" i="3"/>
  <c r="G63" s="1"/>
  <c r="C55" l="1"/>
  <c r="E54"/>
  <c r="D55"/>
  <c r="E55" s="1"/>
  <c r="B65" i="1"/>
  <c r="D65" s="1"/>
  <c r="H64" i="3"/>
  <c r="G64" s="1"/>
  <c r="F55" l="1"/>
  <c r="C56"/>
  <c r="B66" i="1"/>
  <c r="D66" s="1"/>
  <c r="H65" i="3"/>
  <c r="G65" s="1"/>
  <c r="D56" l="1"/>
  <c r="E56" s="1"/>
  <c r="B67" i="1"/>
  <c r="D67" s="1"/>
  <c r="H66" i="3"/>
  <c r="G66" s="1"/>
  <c r="C57" l="1"/>
  <c r="F56"/>
  <c r="D57"/>
  <c r="E57" s="1"/>
  <c r="B68" i="1"/>
  <c r="D68" s="1"/>
  <c r="H67" i="3"/>
  <c r="G67" s="1"/>
  <c r="C58" l="1"/>
  <c r="F57"/>
  <c r="D58"/>
  <c r="E58" s="1"/>
  <c r="B69" i="1"/>
  <c r="D69" s="1"/>
  <c r="H68" i="3"/>
  <c r="G68" s="1"/>
  <c r="F58" l="1"/>
  <c r="C59"/>
  <c r="B70" i="1"/>
  <c r="D70" s="1"/>
  <c r="H69" i="3"/>
  <c r="G69" s="1"/>
  <c r="D59" l="1"/>
  <c r="E59" s="1"/>
  <c r="B71" i="1"/>
  <c r="D71" s="1"/>
  <c r="H70" i="3"/>
  <c r="G70" s="1"/>
  <c r="C60" l="1"/>
  <c r="F59"/>
  <c r="B72" i="1"/>
  <c r="D72" s="1"/>
  <c r="H71" i="3"/>
  <c r="G71" s="1"/>
  <c r="D60" l="1"/>
  <c r="E60" s="1"/>
  <c r="B73" i="1"/>
  <c r="D73" s="1"/>
  <c r="H72" i="3"/>
  <c r="G72" s="1"/>
  <c r="C61" l="1"/>
  <c r="D61"/>
  <c r="E61" s="1"/>
  <c r="C62"/>
  <c r="F60"/>
  <c r="B74" i="1"/>
  <c r="D74" s="1"/>
  <c r="H73" i="3"/>
  <c r="G73" s="1"/>
  <c r="D62" l="1"/>
  <c r="E62" s="1"/>
  <c r="F61"/>
  <c r="B75" i="1"/>
  <c r="D75" s="1"/>
  <c r="H74" i="3"/>
  <c r="G74" s="1"/>
  <c r="C63" l="1"/>
  <c r="D63"/>
  <c r="E63" s="1"/>
  <c r="C64"/>
  <c r="F62"/>
  <c r="B76" i="1"/>
  <c r="D76" s="1"/>
  <c r="H75" i="3"/>
  <c r="G75" s="1"/>
  <c r="F63" l="1"/>
  <c r="D64"/>
  <c r="E64" s="1"/>
  <c r="B77" i="1"/>
  <c r="D77" s="1"/>
  <c r="H76" i="3"/>
  <c r="G76" s="1"/>
  <c r="F64" l="1"/>
  <c r="C65"/>
  <c r="B78" i="1"/>
  <c r="D78" s="1"/>
  <c r="H77" i="3"/>
  <c r="G77" s="1"/>
  <c r="D65" l="1"/>
  <c r="E65" s="1"/>
  <c r="C66"/>
  <c r="B79" i="1"/>
  <c r="D79" s="1"/>
  <c r="H78" i="3"/>
  <c r="G78" s="1"/>
  <c r="D66" l="1"/>
  <c r="E66" s="1"/>
  <c r="F65"/>
  <c r="B80" i="1"/>
  <c r="D80" s="1"/>
  <c r="H79" i="3"/>
  <c r="G79" s="1"/>
  <c r="C67" l="1"/>
  <c r="F66"/>
  <c r="B81" i="1"/>
  <c r="D81" s="1"/>
  <c r="H80" i="3"/>
  <c r="G80" s="1"/>
  <c r="D67" l="1"/>
  <c r="E67" s="1"/>
  <c r="C68"/>
  <c r="B82" i="1"/>
  <c r="D82" s="1"/>
  <c r="H81" i="3"/>
  <c r="G81" s="1"/>
  <c r="D68" l="1"/>
  <c r="E68" s="1"/>
  <c r="F67"/>
  <c r="B83" i="1"/>
  <c r="D83" s="1"/>
  <c r="H82" i="3"/>
  <c r="G82" s="1"/>
  <c r="C69" l="1"/>
  <c r="D69"/>
  <c r="C70" s="1"/>
  <c r="F68"/>
  <c r="B84" i="1"/>
  <c r="D84" s="1"/>
  <c r="H83" i="3"/>
  <c r="G83" s="1"/>
  <c r="D70" l="1"/>
  <c r="F70" s="1"/>
  <c r="E69"/>
  <c r="E70" s="1"/>
  <c r="F69"/>
  <c r="B85" i="1"/>
  <c r="D85" s="1"/>
  <c r="H84" i="3"/>
  <c r="G84" s="1"/>
  <c r="C71" l="1"/>
  <c r="D71"/>
  <c r="E71" s="1"/>
  <c r="C72"/>
  <c r="B86" i="1"/>
  <c r="D86" s="1"/>
  <c r="H85" i="3"/>
  <c r="G85" s="1"/>
  <c r="D72" l="1"/>
  <c r="C73" s="1"/>
  <c r="F71"/>
  <c r="B87" i="1"/>
  <c r="D87" s="1"/>
  <c r="H86" i="3"/>
  <c r="G86" s="1"/>
  <c r="D73" l="1"/>
  <c r="F73"/>
  <c r="C74"/>
  <c r="F72"/>
  <c r="E72"/>
  <c r="E73" s="1"/>
  <c r="B88" i="1"/>
  <c r="D88" s="1"/>
  <c r="H87" i="3"/>
  <c r="G87" s="1"/>
  <c r="D74" l="1"/>
  <c r="E74" s="1"/>
  <c r="B89" i="1"/>
  <c r="D89" s="1"/>
  <c r="H88" i="3"/>
  <c r="G88" s="1"/>
  <c r="F74" l="1"/>
  <c r="C75"/>
  <c r="B90" i="1"/>
  <c r="D90" s="1"/>
  <c r="H89" i="3"/>
  <c r="G89" s="1"/>
  <c r="D75" l="1"/>
  <c r="E75" s="1"/>
  <c r="B91" i="1"/>
  <c r="D91" s="1"/>
  <c r="H90" i="3"/>
  <c r="G90" s="1"/>
  <c r="F75" l="1"/>
  <c r="C76"/>
  <c r="B92" i="1"/>
  <c r="D92" s="1"/>
  <c r="H91" i="3"/>
  <c r="G91" s="1"/>
  <c r="D76" l="1"/>
  <c r="E76" s="1"/>
  <c r="B93" i="1"/>
  <c r="D93" s="1"/>
  <c r="H92" i="3"/>
  <c r="G92" s="1"/>
  <c r="F76" l="1"/>
  <c r="C77"/>
  <c r="B94" i="1"/>
  <c r="D94" s="1"/>
  <c r="H93" i="3"/>
  <c r="G93" l="1"/>
  <c r="H94"/>
  <c r="D77"/>
  <c r="E77" s="1"/>
  <c r="B95" i="1"/>
  <c r="D95" s="1"/>
  <c r="H95" i="3" l="1"/>
  <c r="G94"/>
  <c r="F77"/>
  <c r="C78"/>
  <c r="B96" i="1"/>
  <c r="D96" s="1"/>
  <c r="H96" i="3" l="1"/>
  <c r="G95"/>
  <c r="D78"/>
  <c r="E78" s="1"/>
  <c r="B97" i="1"/>
  <c r="D97" s="1"/>
  <c r="E17"/>
  <c r="H97" i="3" l="1"/>
  <c r="G96"/>
  <c r="F78"/>
  <c r="C79"/>
  <c r="B98" i="1"/>
  <c r="D98" s="1"/>
  <c r="E18"/>
  <c r="C18"/>
  <c r="F18" s="1"/>
  <c r="H98" i="3" l="1"/>
  <c r="G97"/>
  <c r="D79"/>
  <c r="E79" s="1"/>
  <c r="F79"/>
  <c r="B99" i="1"/>
  <c r="D99" s="1"/>
  <c r="C19"/>
  <c r="F19" s="1"/>
  <c r="E19"/>
  <c r="H99" i="3" l="1"/>
  <c r="G98"/>
  <c r="C80"/>
  <c r="B100" i="1"/>
  <c r="D100" s="1"/>
  <c r="E20"/>
  <c r="C20"/>
  <c r="F20" s="1"/>
  <c r="H100" i="3" l="1"/>
  <c r="G99"/>
  <c r="D80"/>
  <c r="E80" s="1"/>
  <c r="B101" i="1"/>
  <c r="D101" s="1"/>
  <c r="E21"/>
  <c r="C21"/>
  <c r="F21" s="1"/>
  <c r="H101" i="3" l="1"/>
  <c r="G100"/>
  <c r="F80"/>
  <c r="C81"/>
  <c r="B102" i="1"/>
  <c r="D102" s="1"/>
  <c r="E22"/>
  <c r="C22"/>
  <c r="F22" s="1"/>
  <c r="H102" i="3" l="1"/>
  <c r="G101"/>
  <c r="D81"/>
  <c r="E81" s="1"/>
  <c r="B103" i="1"/>
  <c r="D103" s="1"/>
  <c r="C23"/>
  <c r="F23" s="1"/>
  <c r="E23"/>
  <c r="H103" i="3" l="1"/>
  <c r="G102"/>
  <c r="C82"/>
  <c r="F81"/>
  <c r="B104" i="1"/>
  <c r="D104" s="1"/>
  <c r="E24"/>
  <c r="C24"/>
  <c r="F24" s="1"/>
  <c r="H104" i="3" l="1"/>
  <c r="G103"/>
  <c r="D82"/>
  <c r="E82" s="1"/>
  <c r="B105" i="1"/>
  <c r="D105" s="1"/>
  <c r="E25"/>
  <c r="C25"/>
  <c r="F25" s="1"/>
  <c r="H105" i="3" l="1"/>
  <c r="G104"/>
  <c r="C83"/>
  <c r="F82"/>
  <c r="B106" i="1"/>
  <c r="D106" s="1"/>
  <c r="E26"/>
  <c r="C26"/>
  <c r="F26" s="1"/>
  <c r="H106" i="3" l="1"/>
  <c r="G105"/>
  <c r="D83"/>
  <c r="E83" s="1"/>
  <c r="B107" i="1"/>
  <c r="D107" s="1"/>
  <c r="C27"/>
  <c r="F27" s="1"/>
  <c r="E27"/>
  <c r="H107" i="3" l="1"/>
  <c r="G106"/>
  <c r="C84"/>
  <c r="F83"/>
  <c r="B108" i="1"/>
  <c r="D108" s="1"/>
  <c r="E28"/>
  <c r="C28"/>
  <c r="F28" s="1"/>
  <c r="H108" i="3" l="1"/>
  <c r="G107"/>
  <c r="D84"/>
  <c r="E84" s="1"/>
  <c r="B109" i="1"/>
  <c r="D109" s="1"/>
  <c r="E29"/>
  <c r="C29"/>
  <c r="F29" s="1"/>
  <c r="H109" i="3" l="1"/>
  <c r="G108"/>
  <c r="C85"/>
  <c r="F84"/>
  <c r="B110" i="1"/>
  <c r="D110" s="1"/>
  <c r="E30"/>
  <c r="C30"/>
  <c r="F30" s="1"/>
  <c r="H110" i="3" l="1"/>
  <c r="G109"/>
  <c r="D85"/>
  <c r="E85" s="1"/>
  <c r="B111" i="1"/>
  <c r="D111" s="1"/>
  <c r="C31"/>
  <c r="F31" s="1"/>
  <c r="H111" i="3" l="1"/>
  <c r="G110"/>
  <c r="C86"/>
  <c r="F85"/>
  <c r="B112" i="1"/>
  <c r="D112" s="1"/>
  <c r="E31"/>
  <c r="E32" s="1"/>
  <c r="C32"/>
  <c r="H112" i="3" l="1"/>
  <c r="G111"/>
  <c r="D86"/>
  <c r="E86" s="1"/>
  <c r="B113" i="1"/>
  <c r="D113" s="1"/>
  <c r="F32"/>
  <c r="E33"/>
  <c r="C33"/>
  <c r="F33" s="1"/>
  <c r="H113" i="3" l="1"/>
  <c r="G112"/>
  <c r="C87"/>
  <c r="F86"/>
  <c r="B114" i="1"/>
  <c r="D114" s="1"/>
  <c r="C34"/>
  <c r="F34" s="1"/>
  <c r="E34"/>
  <c r="H114" i="3" l="1"/>
  <c r="G113"/>
  <c r="D87"/>
  <c r="E87" s="1"/>
  <c r="B115" i="1"/>
  <c r="D115" s="1"/>
  <c r="C35"/>
  <c r="F35"/>
  <c r="H115" i="3" l="1"/>
  <c r="G114"/>
  <c r="C88"/>
  <c r="F87"/>
  <c r="B116" i="1"/>
  <c r="E35"/>
  <c r="E36" s="1"/>
  <c r="C36"/>
  <c r="F36" s="1"/>
  <c r="H116" i="3" l="1"/>
  <c r="G116" s="1"/>
  <c r="G115"/>
  <c r="D116" i="1"/>
  <c r="B117"/>
  <c r="D88" i="3"/>
  <c r="E88" s="1"/>
  <c r="E37" i="1"/>
  <c r="C37"/>
  <c r="F37" s="1"/>
  <c r="D117" l="1"/>
  <c r="C89" i="3"/>
  <c r="F88"/>
  <c r="E38" i="1"/>
  <c r="C38"/>
  <c r="F38" s="1"/>
  <c r="D89" i="3" l="1"/>
  <c r="E89" s="1"/>
  <c r="C39" i="1"/>
  <c r="E39"/>
  <c r="C90" i="3" l="1"/>
  <c r="F89"/>
  <c r="F39" i="1"/>
  <c r="E40"/>
  <c r="C40"/>
  <c r="D90" i="3" l="1"/>
  <c r="E90" s="1"/>
  <c r="F40" i="1"/>
  <c r="F41"/>
  <c r="E41"/>
  <c r="C41"/>
  <c r="C91" i="3" l="1"/>
  <c r="F90"/>
  <c r="C42" i="1"/>
  <c r="D91" i="3" l="1"/>
  <c r="E91" s="1"/>
  <c r="F42" i="1"/>
  <c r="E42"/>
  <c r="E43" s="1"/>
  <c r="F43"/>
  <c r="C43"/>
  <c r="C92" i="3" l="1"/>
  <c r="D92" s="1"/>
  <c r="F91"/>
  <c r="C44" i="1"/>
  <c r="F44" s="1"/>
  <c r="E44"/>
  <c r="E92" i="3" l="1"/>
  <c r="C45" i="1"/>
  <c r="F45" s="1"/>
  <c r="E45"/>
  <c r="C93" i="3" l="1"/>
  <c r="D93" s="1"/>
  <c r="F92"/>
  <c r="E46" i="1"/>
  <c r="C46"/>
  <c r="F46" s="1"/>
  <c r="E93" i="3" l="1"/>
  <c r="E47" i="1"/>
  <c r="C47"/>
  <c r="F47" s="1"/>
  <c r="C94" i="3" l="1"/>
  <c r="D94" s="1"/>
  <c r="E94" s="1"/>
  <c r="F93"/>
  <c r="F48" i="1"/>
  <c r="E48"/>
  <c r="C48"/>
  <c r="F94" i="3" l="1"/>
  <c r="C95"/>
  <c r="D95" s="1"/>
  <c r="E95" s="1"/>
  <c r="F49" i="1"/>
  <c r="E49"/>
  <c r="C49"/>
  <c r="F95" i="3" l="1"/>
  <c r="C96"/>
  <c r="D96" s="1"/>
  <c r="E96" s="1"/>
  <c r="C50" i="1"/>
  <c r="F50"/>
  <c r="E50"/>
  <c r="F96" i="3" l="1"/>
  <c r="C97"/>
  <c r="D97" s="1"/>
  <c r="E97" s="1"/>
  <c r="C51" i="1"/>
  <c r="F51" s="1"/>
  <c r="E51"/>
  <c r="F97" i="3" l="1"/>
  <c r="C98"/>
  <c r="D98" s="1"/>
  <c r="E98" s="1"/>
  <c r="E52" i="1"/>
  <c r="F52"/>
  <c r="C52"/>
  <c r="F98" i="3" l="1"/>
  <c r="C99"/>
  <c r="D99" s="1"/>
  <c r="E99" s="1"/>
  <c r="C53" i="1"/>
  <c r="F53" s="1"/>
  <c r="E53"/>
  <c r="F99" i="3" l="1"/>
  <c r="C100"/>
  <c r="D100" s="1"/>
  <c r="E100" s="1"/>
  <c r="C54" i="1"/>
  <c r="F54" s="1"/>
  <c r="E54"/>
  <c r="F100" i="3" l="1"/>
  <c r="C101"/>
  <c r="D101" s="1"/>
  <c r="E101" s="1"/>
  <c r="E55" i="1"/>
  <c r="C55"/>
  <c r="F55" s="1"/>
  <c r="F101" i="3" l="1"/>
  <c r="C102"/>
  <c r="D102" s="1"/>
  <c r="E102" s="1"/>
  <c r="F56" i="1"/>
  <c r="E56"/>
  <c r="C56"/>
  <c r="F102" i="3" l="1"/>
  <c r="C103"/>
  <c r="D103" s="1"/>
  <c r="E103" s="1"/>
  <c r="E57" i="1"/>
  <c r="C57"/>
  <c r="F57" s="1"/>
  <c r="F103" i="3" l="1"/>
  <c r="C104"/>
  <c r="D104" s="1"/>
  <c r="E104" s="1"/>
  <c r="E58" i="1"/>
  <c r="C58"/>
  <c r="F58" s="1"/>
  <c r="F104" i="3" l="1"/>
  <c r="C105"/>
  <c r="D105" s="1"/>
  <c r="E105" s="1"/>
  <c r="C59" i="1"/>
  <c r="F59" s="1"/>
  <c r="E59"/>
  <c r="F105" i="3" l="1"/>
  <c r="C106"/>
  <c r="D106" s="1"/>
  <c r="E106" s="1"/>
  <c r="C60" i="1"/>
  <c r="F60" s="1"/>
  <c r="E60"/>
  <c r="F106" i="3" l="1"/>
  <c r="C107"/>
  <c r="D107" s="1"/>
  <c r="E107" s="1"/>
  <c r="E61" i="1"/>
  <c r="F61"/>
  <c r="C61"/>
  <c r="F107" i="3" l="1"/>
  <c r="C108"/>
  <c r="D108" s="1"/>
  <c r="E108" s="1"/>
  <c r="E62" i="1"/>
  <c r="C62"/>
  <c r="F62" s="1"/>
  <c r="F108" i="3" l="1"/>
  <c r="C109"/>
  <c r="D109" s="1"/>
  <c r="E109" s="1"/>
  <c r="F63" i="1"/>
  <c r="E63"/>
  <c r="C63"/>
  <c r="F109" i="3" l="1"/>
  <c r="C110"/>
  <c r="D110" s="1"/>
  <c r="E110" s="1"/>
  <c r="E64" i="1"/>
  <c r="C64"/>
  <c r="F64" s="1"/>
  <c r="F110" i="3" l="1"/>
  <c r="C111"/>
  <c r="D111" s="1"/>
  <c r="E111" s="1"/>
  <c r="E65" i="1"/>
  <c r="C65"/>
  <c r="F65" s="1"/>
  <c r="F111" i="3" l="1"/>
  <c r="C112"/>
  <c r="D112" s="1"/>
  <c r="E112" s="1"/>
  <c r="E66" i="1"/>
  <c r="C66"/>
  <c r="F66" s="1"/>
  <c r="F112" i="3" l="1"/>
  <c r="C113"/>
  <c r="D113" s="1"/>
  <c r="E113" s="1"/>
  <c r="C67" i="1"/>
  <c r="F67" s="1"/>
  <c r="E67"/>
  <c r="F113" i="3" l="1"/>
  <c r="C114"/>
  <c r="D114" s="1"/>
  <c r="E114" s="1"/>
  <c r="E68" i="1"/>
  <c r="F68"/>
  <c r="C68"/>
  <c r="F114" i="3" l="1"/>
  <c r="C115"/>
  <c r="D115" s="1"/>
  <c r="E115" s="1"/>
  <c r="C69" i="1"/>
  <c r="F69" s="1"/>
  <c r="E69"/>
  <c r="F115" i="3" l="1"/>
  <c r="C116"/>
  <c r="C70" i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F70"/>
  <c r="E70"/>
  <c r="F97" l="1"/>
  <c r="C98"/>
  <c r="D116" i="3"/>
  <c r="E116" s="1"/>
  <c r="F71" i="1"/>
  <c r="E71"/>
  <c r="F98" l="1"/>
  <c r="C99"/>
  <c r="F116" i="3"/>
  <c r="E72" i="1"/>
  <c r="F72"/>
  <c r="F99" l="1"/>
  <c r="C100"/>
  <c r="F73"/>
  <c r="E73"/>
  <c r="F100" l="1"/>
  <c r="C101"/>
  <c r="E74"/>
  <c r="F74"/>
  <c r="F101" l="1"/>
  <c r="C102"/>
  <c r="E75"/>
  <c r="F75"/>
  <c r="F102" l="1"/>
  <c r="C103"/>
  <c r="E76"/>
  <c r="F76"/>
  <c r="F103" l="1"/>
  <c r="C104"/>
  <c r="F77"/>
  <c r="E77"/>
  <c r="F104" l="1"/>
  <c r="C105"/>
  <c r="E78"/>
  <c r="F78"/>
  <c r="F105" l="1"/>
  <c r="C106"/>
  <c r="F79"/>
  <c r="E79"/>
  <c r="F106" l="1"/>
  <c r="C107"/>
  <c r="E80"/>
  <c r="F80"/>
  <c r="F107" l="1"/>
  <c r="C108"/>
  <c r="F81"/>
  <c r="E81"/>
  <c r="F108" l="1"/>
  <c r="C109"/>
  <c r="F82"/>
  <c r="E82"/>
  <c r="F109" l="1"/>
  <c r="C110"/>
  <c r="F83"/>
  <c r="E83"/>
  <c r="F110" l="1"/>
  <c r="C111"/>
  <c r="E84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F84"/>
  <c r="F111" l="1"/>
  <c r="C112"/>
  <c r="F85"/>
  <c r="F112" l="1"/>
  <c r="C113"/>
  <c r="F86"/>
  <c r="F113" l="1"/>
  <c r="C114"/>
  <c r="F87"/>
  <c r="F114" l="1"/>
  <c r="C115"/>
  <c r="F88"/>
  <c r="F115" l="1"/>
  <c r="C116"/>
  <c r="F89"/>
  <c r="F116" l="1"/>
  <c r="C117"/>
  <c r="F117" s="1"/>
  <c r="F90"/>
  <c r="F91" l="1"/>
  <c r="F92" l="1"/>
  <c r="F93" l="1"/>
  <c r="F94" l="1"/>
  <c r="F95" l="1"/>
  <c r="F96" l="1"/>
</calcChain>
</file>

<file path=xl/sharedStrings.xml><?xml version="1.0" encoding="utf-8"?>
<sst xmlns="http://schemas.openxmlformats.org/spreadsheetml/2006/main" count="50" uniqueCount="42">
  <si>
    <t>Année</t>
  </si>
  <si>
    <t>Valeur comptable Début d'exercice</t>
  </si>
  <si>
    <t>Annuité d'amortissement</t>
  </si>
  <si>
    <t>Amortissements cumulés</t>
  </si>
  <si>
    <t xml:space="preserve">Durée d'amortissement </t>
  </si>
  <si>
    <t>Coef à appliquer</t>
  </si>
  <si>
    <t>égale à 3 ou 4 ans</t>
  </si>
  <si>
    <t>égale à 5 ou 6 ans</t>
  </si>
  <si>
    <t>Supérieure à 6 ans</t>
  </si>
  <si>
    <t>Taux d'amortissement dégressif</t>
  </si>
  <si>
    <t>Taux linéaire</t>
  </si>
  <si>
    <t>Nombre d'années restantes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</si>
  <si>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</si>
  <si>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</si>
  <si>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</si>
  <si>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</si>
  <si>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</si>
  <si>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</si>
  <si>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</si>
  <si>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</si>
  <si>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</si>
  <si>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</si>
  <si>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</si>
  <si>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</si>
  <si>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mois d'utilisation 1ère année</t>
  </si>
  <si>
    <t>Valeur comptable 
Début d'exercice</t>
  </si>
  <si>
    <t>Valeur nette comptable en fin d'exercice</t>
  </si>
  <si>
    <t>Nb années d'amortissement</t>
  </si>
  <si>
    <t>Durée d'utilisation 1ère année</t>
  </si>
  <si>
    <t>Durée d'utilisation dernière année</t>
  </si>
  <si>
    <t>Date de début d'exercice* (jj/mm/aaaa)</t>
  </si>
  <si>
    <t>Valeur du bien</t>
  </si>
  <si>
    <t>Nombre d'années d'amortissement</t>
  </si>
  <si>
    <t xml:space="preserve">Si votre année fiscale ne commence pas au 1er janvier, inscrivez manuellement le nombre de mois d'utilisation de votre immobilisation. </t>
  </si>
  <si>
    <t>TABLEAU D'AMORTISSEMENT DÉGRESSIF</t>
  </si>
  <si>
    <t>AMORTISSEMENT LINEAIRE</t>
  </si>
  <si>
    <t>TABLEAU D'AMORTISSEMENT LINÉAIRE</t>
  </si>
  <si>
    <t>DÉTAILS DE L'IMMOBILISATION</t>
  </si>
  <si>
    <t>COEFICIENT D'AMORTISSEMENT</t>
  </si>
  <si>
    <t>Mois d'acquisition</t>
  </si>
  <si>
    <t>Date d'acquisition (jj/mm/aaaa)</t>
  </si>
  <si>
    <t>*Date complète de début d'exercice de l'année d'acquisition de l'immobilisation. Doit être avant la date d'acquisition de l'immobilisation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</si>
</sst>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4C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3" fontId="0" fillId="0" borderId="3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0" fillId="0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9" fontId="0" fillId="2" borderId="7" xfId="1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/>
    </xf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/>
    <xf numFmtId="3" fontId="0" fillId="3" borderId="0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49" fontId="0" fillId="3" borderId="7" xfId="1" applyNumberFormat="1" applyFont="1" applyFill="1" applyBorder="1" applyAlignment="1">
      <alignment horizontal="center" vertical="center"/>
    </xf>
    <xf numFmtId="0" fontId="0" fillId="3" borderId="6" xfId="0" applyFont="1" applyFill="1" applyBorder="1"/>
    <xf numFmtId="0" fontId="0" fillId="3" borderId="4" xfId="0" applyFont="1" applyFill="1" applyBorder="1"/>
    <xf numFmtId="0" fontId="2" fillId="3" borderId="1" xfId="0" applyFont="1" applyFill="1" applyBorder="1" applyAlignment="1">
      <alignment horizontal="center" wrapText="1"/>
    </xf>
    <xf numFmtId="3" fontId="0" fillId="3" borderId="0" xfId="0" applyNumberFormat="1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5" xfId="0" applyFill="1" applyBorder="1"/>
    <xf numFmtId="0" fontId="2" fillId="0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0" fontId="0" fillId="3" borderId="0" xfId="0" applyFill="1" applyBorder="1"/>
    <xf numFmtId="0" fontId="5" fillId="3" borderId="0" xfId="0" applyFont="1" applyFill="1" applyBorder="1" applyAlignment="1">
      <alignment horizontal="left"/>
    </xf>
    <xf numFmtId="2" fontId="0" fillId="2" borderId="7" xfId="0" applyNumberFormat="1" applyFont="1" applyFill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9" fontId="0" fillId="3" borderId="0" xfId="1" applyFont="1" applyFill="1" applyAlignment="1">
      <alignment horizont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</cellXfs>
  <cellStyles count="2">
    <cellStyle name="Normal" xfId="0" builtinId="0"/>
    <cellStyle name="Pourcentage" xfId="1" builtinId="5"/>
  </cellStyles>
  <dxfs count="4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B4C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1"/>
  <sheetViews>
    <sheetView tabSelected="1" workbookViewId="0">
      <selection activeCell="F22" sqref="F22"/>
    </sheetView>
  </sheetViews>
  <sheetFormatPr baseColWidth="10" defaultColWidth="9.140625" defaultRowHeight="15"/>
  <cols>
    <col min="1" max="1" width="9.140625" style="13"/>
    <col min="2" max="2" width="11.42578125" customWidth="1"/>
    <col min="3" max="3" width="24.85546875" style="1" customWidth="1"/>
    <col min="4" max="4" width="17.28515625" style="1" customWidth="1"/>
    <col min="5" max="5" width="16.5703125" style="1" customWidth="1"/>
    <col min="6" max="6" width="22.5703125" style="1" customWidth="1"/>
    <col min="7" max="14" width="9.140625" style="13"/>
  </cols>
  <sheetData>
    <row r="1" spans="1:14" s="13" customFormat="1" ht="15.75" thickBot="1">
      <c r="C1" s="15"/>
      <c r="D1" s="15"/>
      <c r="E1" s="15"/>
      <c r="F1" s="15"/>
    </row>
    <row r="2" spans="1:14" s="13" customFormat="1" ht="21.75" thickBot="1">
      <c r="B2" s="58" t="s">
        <v>35</v>
      </c>
      <c r="C2" s="59"/>
      <c r="D2" s="59"/>
      <c r="E2" s="59"/>
      <c r="F2" s="60"/>
      <c r="G2" s="50"/>
      <c r="H2" s="50"/>
      <c r="I2" s="50"/>
      <c r="J2" s="50"/>
      <c r="K2" s="50"/>
    </row>
    <row r="3" spans="1:14" s="13" customFormat="1">
      <c r="C3" s="15"/>
      <c r="D3" s="15"/>
      <c r="E3" s="15"/>
      <c r="F3" s="15"/>
    </row>
    <row r="4" spans="1:14" s="13" customFormat="1">
      <c r="B4" s="75"/>
      <c r="C4" s="75"/>
      <c r="D4" s="75"/>
      <c r="E4" s="75"/>
      <c r="F4" s="75"/>
    </row>
    <row r="5" spans="1:14" s="13" customFormat="1" ht="15.75" thickBot="1">
      <c r="C5" s="15"/>
      <c r="D5" s="15"/>
      <c r="E5" s="15"/>
      <c r="F5" s="15"/>
    </row>
    <row r="6" spans="1:14" s="13" customFormat="1" ht="16.5" thickBot="1">
      <c r="B6" s="51" t="s">
        <v>37</v>
      </c>
      <c r="C6" s="52"/>
      <c r="D6" s="53"/>
      <c r="E6" s="15"/>
      <c r="F6" s="15"/>
    </row>
    <row r="7" spans="1:14">
      <c r="B7" s="44" t="s">
        <v>31</v>
      </c>
      <c r="C7" s="45"/>
      <c r="D7" s="4"/>
      <c r="E7" s="15"/>
      <c r="F7" s="15"/>
    </row>
    <row r="8" spans="1:14" s="2" customFormat="1">
      <c r="A8" s="14"/>
      <c r="B8" s="46" t="s">
        <v>32</v>
      </c>
      <c r="C8" s="47"/>
      <c r="D8" s="6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s="2" customFormat="1" ht="15.75" customHeight="1">
      <c r="A9" s="14"/>
      <c r="B9" s="56" t="s">
        <v>40</v>
      </c>
      <c r="C9" s="57"/>
      <c r="D9" s="12"/>
      <c r="E9" s="14"/>
      <c r="F9" s="17"/>
      <c r="G9" s="14"/>
      <c r="H9" s="14"/>
      <c r="I9" s="14"/>
      <c r="J9" s="14"/>
      <c r="K9" s="14"/>
      <c r="L9" s="14"/>
      <c r="M9" s="14"/>
      <c r="N9" s="14"/>
    </row>
    <row r="10" spans="1:14" ht="15" customHeight="1">
      <c r="B10" s="48" t="s">
        <v>30</v>
      </c>
      <c r="C10" s="49"/>
      <c r="D10" s="12"/>
      <c r="E10" s="34" t="s">
        <v>41</v>
      </c>
      <c r="F10" s="15"/>
    </row>
    <row r="11" spans="1:14">
      <c r="B11" s="46" t="s">
        <v>28</v>
      </c>
      <c r="C11" s="47"/>
      <c r="D11" s="11" t="str">
        <f>IF(OR(D9="",D10=""),"",(365-(D9-D10)))</f>
        <v/>
      </c>
      <c r="E11" s="15"/>
      <c r="F11" s="15"/>
    </row>
    <row r="12" spans="1:14" ht="15.75" thickBot="1">
      <c r="B12" s="42" t="s">
        <v>29</v>
      </c>
      <c r="C12" s="43"/>
      <c r="D12" s="9" t="str">
        <f>IF(OR(D9="",D10=""),"",365-D11)</f>
        <v/>
      </c>
      <c r="E12" s="15"/>
      <c r="F12" s="15"/>
    </row>
    <row r="13" spans="1:14" s="13" customFormat="1">
      <c r="C13" s="16"/>
      <c r="D13" s="16"/>
      <c r="E13" s="15"/>
      <c r="F13" s="15"/>
    </row>
    <row r="14" spans="1:14" s="13" customFormat="1">
      <c r="C14" s="16"/>
      <c r="D14" s="16"/>
      <c r="E14" s="15"/>
      <c r="F14" s="15"/>
    </row>
    <row r="15" spans="1:14" s="13" customFormat="1" ht="15.75">
      <c r="B15" s="64" t="s">
        <v>36</v>
      </c>
      <c r="C15" s="54"/>
      <c r="D15" s="54"/>
      <c r="E15" s="54"/>
      <c r="F15" s="55"/>
    </row>
    <row r="16" spans="1:14" ht="30">
      <c r="B16" s="10" t="s">
        <v>0</v>
      </c>
      <c r="C16" s="3" t="s">
        <v>25</v>
      </c>
      <c r="D16" s="3" t="s">
        <v>2</v>
      </c>
      <c r="E16" s="3" t="s">
        <v>3</v>
      </c>
      <c r="F16" s="3" t="s">
        <v>26</v>
      </c>
    </row>
    <row r="17" spans="2:6">
      <c r="B17" s="18" t="str">
        <f>IF(OR(D8="",D7="",D11=""),"",1)</f>
        <v/>
      </c>
      <c r="C17" s="18" t="str">
        <f>IF(D7="","",D7)</f>
        <v/>
      </c>
      <c r="D17" s="18" t="str">
        <f>IF(OR(B17="",D11=""),"",(D$7/D$8)*D11/365)</f>
        <v/>
      </c>
      <c r="E17" s="18" t="str">
        <f>D17</f>
        <v/>
      </c>
      <c r="F17" s="18" t="str">
        <f>IF(B17="","",C17-D17)</f>
        <v/>
      </c>
    </row>
    <row r="18" spans="2:6">
      <c r="B18" s="18" t="str">
        <f t="shared" ref="B18:B19" si="0">IF(B17="","",IF(B17+1&gt;D$8+1,"",B17+1))</f>
        <v/>
      </c>
      <c r="C18" s="18" t="str">
        <f>IF(B18="","",C17-D17)</f>
        <v/>
      </c>
      <c r="D18" s="18" t="str">
        <f>IF(B18="","",IF(B18=D$8+1,(D$7/D$8)*(D$12/365),D$7/D$8))</f>
        <v/>
      </c>
      <c r="E18" s="18" t="str">
        <f>IF(B18="","",E17+D18)</f>
        <v/>
      </c>
      <c r="F18" s="18" t="str">
        <f t="shared" ref="F18:F29" si="1">IF(B18="","",C18-D18)</f>
        <v/>
      </c>
    </row>
    <row r="19" spans="2:6">
      <c r="B19" s="18" t="str">
        <f t="shared" si="0"/>
        <v/>
      </c>
      <c r="C19" s="18" t="str">
        <f>IF(B19="","",C18-D18)</f>
        <v/>
      </c>
      <c r="D19" s="18" t="str">
        <f t="shared" ref="D19:D82" si="2">IF(B19="","",IF(B19=D$8+1,(D$7/D$8)*(D$12/365),D$7/D$8))</f>
        <v/>
      </c>
      <c r="E19" s="18" t="str">
        <f>IF(B19="","",E18+D19)</f>
        <v/>
      </c>
      <c r="F19" s="18" t="str">
        <f t="shared" si="1"/>
        <v/>
      </c>
    </row>
    <row r="20" spans="2:6">
      <c r="B20" s="18" t="str">
        <f>IF(B19="","",IF(B19+1&gt;D$8+1,"",B19+1))</f>
        <v/>
      </c>
      <c r="C20" s="18" t="str">
        <f>IF(B20="","",C19-D19)</f>
        <v/>
      </c>
      <c r="D20" s="18" t="str">
        <f t="shared" si="2"/>
        <v/>
      </c>
      <c r="E20" s="18" t="str">
        <f>IF(B20="","",E19+D20)</f>
        <v/>
      </c>
      <c r="F20" s="18" t="str">
        <f t="shared" si="1"/>
        <v/>
      </c>
    </row>
    <row r="21" spans="2:6">
      <c r="B21" s="18" t="str">
        <f t="shared" ref="B21:B84" si="3">IF(B20="","",IF(B20+1&gt;D$8+1,"",B20+1))</f>
        <v/>
      </c>
      <c r="C21" s="18" t="str">
        <f t="shared" ref="C21:C42" si="4">IF(B21="","",C20-D20)</f>
        <v/>
      </c>
      <c r="D21" s="18" t="str">
        <f t="shared" si="2"/>
        <v/>
      </c>
      <c r="E21" s="18" t="str">
        <f t="shared" ref="E21:E38" si="5">IF(B21="","",E20+D21)</f>
        <v/>
      </c>
      <c r="F21" s="18" t="str">
        <f t="shared" si="1"/>
        <v/>
      </c>
    </row>
    <row r="22" spans="2:6">
      <c r="B22" s="18" t="str">
        <f t="shared" si="3"/>
        <v/>
      </c>
      <c r="C22" s="18" t="str">
        <f t="shared" si="4"/>
        <v/>
      </c>
      <c r="D22" s="18" t="str">
        <f t="shared" si="2"/>
        <v/>
      </c>
      <c r="E22" s="18" t="str">
        <f t="shared" si="5"/>
        <v/>
      </c>
      <c r="F22" s="18" t="str">
        <f t="shared" si="1"/>
        <v/>
      </c>
    </row>
    <row r="23" spans="2:6">
      <c r="B23" s="18" t="str">
        <f t="shared" si="3"/>
        <v/>
      </c>
      <c r="C23" s="18" t="str">
        <f t="shared" si="4"/>
        <v/>
      </c>
      <c r="D23" s="18" t="str">
        <f t="shared" si="2"/>
        <v/>
      </c>
      <c r="E23" s="18" t="str">
        <f t="shared" si="5"/>
        <v/>
      </c>
      <c r="F23" s="18" t="str">
        <f t="shared" si="1"/>
        <v/>
      </c>
    </row>
    <row r="24" spans="2:6">
      <c r="B24" s="18" t="str">
        <f t="shared" si="3"/>
        <v/>
      </c>
      <c r="C24" s="18" t="str">
        <f t="shared" si="4"/>
        <v/>
      </c>
      <c r="D24" s="18" t="str">
        <f t="shared" si="2"/>
        <v/>
      </c>
      <c r="E24" s="18" t="str">
        <f t="shared" si="5"/>
        <v/>
      </c>
      <c r="F24" s="18" t="str">
        <f t="shared" si="1"/>
        <v/>
      </c>
    </row>
    <row r="25" spans="2:6">
      <c r="B25" s="18" t="str">
        <f t="shared" si="3"/>
        <v/>
      </c>
      <c r="C25" s="18" t="str">
        <f t="shared" si="4"/>
        <v/>
      </c>
      <c r="D25" s="18" t="str">
        <f t="shared" si="2"/>
        <v/>
      </c>
      <c r="E25" s="18" t="str">
        <f t="shared" si="5"/>
        <v/>
      </c>
      <c r="F25" s="18" t="str">
        <f t="shared" si="1"/>
        <v/>
      </c>
    </row>
    <row r="26" spans="2:6">
      <c r="B26" s="18" t="str">
        <f t="shared" si="3"/>
        <v/>
      </c>
      <c r="C26" s="18" t="str">
        <f t="shared" si="4"/>
        <v/>
      </c>
      <c r="D26" s="18" t="str">
        <f t="shared" si="2"/>
        <v/>
      </c>
      <c r="E26" s="18" t="str">
        <f t="shared" si="5"/>
        <v/>
      </c>
      <c r="F26" s="18" t="str">
        <f t="shared" si="1"/>
        <v/>
      </c>
    </row>
    <row r="27" spans="2:6">
      <c r="B27" s="18" t="str">
        <f t="shared" si="3"/>
        <v/>
      </c>
      <c r="C27" s="18" t="str">
        <f t="shared" si="4"/>
        <v/>
      </c>
      <c r="D27" s="18" t="str">
        <f t="shared" si="2"/>
        <v/>
      </c>
      <c r="E27" s="18" t="str">
        <f t="shared" si="5"/>
        <v/>
      </c>
      <c r="F27" s="18" t="str">
        <f t="shared" si="1"/>
        <v/>
      </c>
    </row>
    <row r="28" spans="2:6">
      <c r="B28" s="18" t="str">
        <f t="shared" si="3"/>
        <v/>
      </c>
      <c r="C28" s="18" t="str">
        <f t="shared" si="4"/>
        <v/>
      </c>
      <c r="D28" s="18" t="str">
        <f t="shared" si="2"/>
        <v/>
      </c>
      <c r="E28" s="18" t="str">
        <f t="shared" si="5"/>
        <v/>
      </c>
      <c r="F28" s="18" t="str">
        <f t="shared" si="1"/>
        <v/>
      </c>
    </row>
    <row r="29" spans="2:6">
      <c r="B29" s="18" t="str">
        <f t="shared" si="3"/>
        <v/>
      </c>
      <c r="C29" s="18" t="str">
        <f t="shared" si="4"/>
        <v/>
      </c>
      <c r="D29" s="18" t="str">
        <f t="shared" si="2"/>
        <v/>
      </c>
      <c r="E29" s="18" t="str">
        <f t="shared" si="5"/>
        <v/>
      </c>
      <c r="F29" s="18" t="str">
        <f t="shared" si="1"/>
        <v/>
      </c>
    </row>
    <row r="30" spans="2:6">
      <c r="B30" s="18" t="str">
        <f t="shared" si="3"/>
        <v/>
      </c>
      <c r="C30" s="18" t="str">
        <f t="shared" si="4"/>
        <v/>
      </c>
      <c r="D30" s="18" t="str">
        <f t="shared" si="2"/>
        <v/>
      </c>
      <c r="E30" s="18" t="str">
        <f t="shared" si="5"/>
        <v/>
      </c>
      <c r="F30" s="18" t="str">
        <f t="shared" ref="F30:F38" si="6">IF(B30="","",C30-D30)</f>
        <v/>
      </c>
    </row>
    <row r="31" spans="2:6">
      <c r="B31" s="18" t="str">
        <f t="shared" si="3"/>
        <v/>
      </c>
      <c r="C31" s="18" t="str">
        <f t="shared" si="4"/>
        <v/>
      </c>
      <c r="D31" s="18" t="str">
        <f t="shared" si="2"/>
        <v/>
      </c>
      <c r="E31" s="18" t="str">
        <f t="shared" si="5"/>
        <v/>
      </c>
      <c r="F31" s="18" t="str">
        <f t="shared" si="6"/>
        <v/>
      </c>
    </row>
    <row r="32" spans="2:6">
      <c r="B32" s="18" t="str">
        <f t="shared" si="3"/>
        <v/>
      </c>
      <c r="C32" s="18" t="str">
        <f t="shared" si="4"/>
        <v/>
      </c>
      <c r="D32" s="18" t="str">
        <f t="shared" si="2"/>
        <v/>
      </c>
      <c r="E32" s="18" t="str">
        <f t="shared" si="5"/>
        <v/>
      </c>
      <c r="F32" s="18" t="str">
        <f t="shared" si="6"/>
        <v/>
      </c>
    </row>
    <row r="33" spans="2:6">
      <c r="B33" s="18" t="str">
        <f t="shared" si="3"/>
        <v/>
      </c>
      <c r="C33" s="18" t="str">
        <f t="shared" si="4"/>
        <v/>
      </c>
      <c r="D33" s="18" t="str">
        <f t="shared" si="2"/>
        <v/>
      </c>
      <c r="E33" s="18" t="str">
        <f t="shared" si="5"/>
        <v/>
      </c>
      <c r="F33" s="18" t="str">
        <f t="shared" si="6"/>
        <v/>
      </c>
    </row>
    <row r="34" spans="2:6">
      <c r="B34" s="18" t="str">
        <f t="shared" si="3"/>
        <v/>
      </c>
      <c r="C34" s="18" t="str">
        <f t="shared" si="4"/>
        <v/>
      </c>
      <c r="D34" s="18" t="str">
        <f t="shared" si="2"/>
        <v/>
      </c>
      <c r="E34" s="18" t="str">
        <f t="shared" si="5"/>
        <v/>
      </c>
      <c r="F34" s="18" t="str">
        <f t="shared" si="6"/>
        <v/>
      </c>
    </row>
    <row r="35" spans="2:6">
      <c r="B35" s="18" t="str">
        <f t="shared" si="3"/>
        <v/>
      </c>
      <c r="C35" s="18" t="str">
        <f t="shared" si="4"/>
        <v/>
      </c>
      <c r="D35" s="18" t="str">
        <f t="shared" si="2"/>
        <v/>
      </c>
      <c r="E35" s="18" t="str">
        <f t="shared" si="5"/>
        <v/>
      </c>
      <c r="F35" s="18" t="str">
        <f t="shared" si="6"/>
        <v/>
      </c>
    </row>
    <row r="36" spans="2:6">
      <c r="B36" s="18" t="str">
        <f t="shared" si="3"/>
        <v/>
      </c>
      <c r="C36" s="18" t="str">
        <f t="shared" si="4"/>
        <v/>
      </c>
      <c r="D36" s="18" t="str">
        <f t="shared" si="2"/>
        <v/>
      </c>
      <c r="E36" s="18" t="str">
        <f t="shared" si="5"/>
        <v/>
      </c>
      <c r="F36" s="18" t="str">
        <f t="shared" si="6"/>
        <v/>
      </c>
    </row>
    <row r="37" spans="2:6">
      <c r="B37" s="18" t="str">
        <f t="shared" si="3"/>
        <v/>
      </c>
      <c r="C37" s="18" t="str">
        <f t="shared" si="4"/>
        <v/>
      </c>
      <c r="D37" s="18" t="str">
        <f t="shared" si="2"/>
        <v/>
      </c>
      <c r="E37" s="18" t="str">
        <f t="shared" si="5"/>
        <v/>
      </c>
      <c r="F37" s="18" t="str">
        <f t="shared" si="6"/>
        <v/>
      </c>
    </row>
    <row r="38" spans="2:6">
      <c r="B38" s="18" t="str">
        <f t="shared" si="3"/>
        <v/>
      </c>
      <c r="C38" s="18" t="str">
        <f t="shared" si="4"/>
        <v/>
      </c>
      <c r="D38" s="18" t="str">
        <f t="shared" si="2"/>
        <v/>
      </c>
      <c r="E38" s="18" t="str">
        <f t="shared" si="5"/>
        <v/>
      </c>
      <c r="F38" s="18" t="str">
        <f t="shared" si="6"/>
        <v/>
      </c>
    </row>
    <row r="39" spans="2:6">
      <c r="B39" s="18" t="str">
        <f t="shared" si="3"/>
        <v/>
      </c>
      <c r="C39" s="18" t="str">
        <f t="shared" si="4"/>
        <v/>
      </c>
      <c r="D39" s="18" t="str">
        <f t="shared" si="2"/>
        <v/>
      </c>
      <c r="E39" s="18" t="str">
        <f t="shared" ref="E39:E82" si="7">IF(B39="","",E38+D39)</f>
        <v/>
      </c>
      <c r="F39" s="18" t="str">
        <f t="shared" ref="F39:F81" si="8">IF(B39="","",C39-D39)</f>
        <v/>
      </c>
    </row>
    <row r="40" spans="2:6">
      <c r="B40" s="18" t="str">
        <f t="shared" si="3"/>
        <v/>
      </c>
      <c r="C40" s="18" t="str">
        <f t="shared" si="4"/>
        <v/>
      </c>
      <c r="D40" s="18" t="str">
        <f t="shared" si="2"/>
        <v/>
      </c>
      <c r="E40" s="18" t="str">
        <f t="shared" si="7"/>
        <v/>
      </c>
      <c r="F40" s="18" t="str">
        <f t="shared" si="8"/>
        <v/>
      </c>
    </row>
    <row r="41" spans="2:6">
      <c r="B41" s="18" t="str">
        <f t="shared" si="3"/>
        <v/>
      </c>
      <c r="C41" s="18" t="str">
        <f t="shared" si="4"/>
        <v/>
      </c>
      <c r="D41" s="18" t="str">
        <f t="shared" si="2"/>
        <v/>
      </c>
      <c r="E41" s="18" t="str">
        <f t="shared" si="7"/>
        <v/>
      </c>
      <c r="F41" s="18" t="str">
        <f t="shared" si="8"/>
        <v/>
      </c>
    </row>
    <row r="42" spans="2:6">
      <c r="B42" s="18" t="str">
        <f t="shared" si="3"/>
        <v/>
      </c>
      <c r="C42" s="18" t="str">
        <f t="shared" si="4"/>
        <v/>
      </c>
      <c r="D42" s="18" t="str">
        <f t="shared" si="2"/>
        <v/>
      </c>
      <c r="E42" s="18" t="str">
        <f t="shared" si="7"/>
        <v/>
      </c>
      <c r="F42" s="18" t="str">
        <f t="shared" si="8"/>
        <v/>
      </c>
    </row>
    <row r="43" spans="2:6">
      <c r="B43" s="18" t="str">
        <f t="shared" si="3"/>
        <v/>
      </c>
      <c r="C43" s="18" t="str">
        <f t="shared" ref="C43:C106" si="9">IF(B43="","",C42-D42)</f>
        <v/>
      </c>
      <c r="D43" s="18" t="str">
        <f t="shared" si="2"/>
        <v/>
      </c>
      <c r="E43" s="18" t="str">
        <f t="shared" si="7"/>
        <v/>
      </c>
      <c r="F43" s="18" t="str">
        <f t="shared" si="8"/>
        <v/>
      </c>
    </row>
    <row r="44" spans="2:6">
      <c r="B44" s="18" t="str">
        <f t="shared" si="3"/>
        <v/>
      </c>
      <c r="C44" s="18" t="str">
        <f t="shared" si="9"/>
        <v/>
      </c>
      <c r="D44" s="18" t="str">
        <f t="shared" si="2"/>
        <v/>
      </c>
      <c r="E44" s="18" t="str">
        <f t="shared" si="7"/>
        <v/>
      </c>
      <c r="F44" s="18" t="str">
        <f t="shared" si="8"/>
        <v/>
      </c>
    </row>
    <row r="45" spans="2:6">
      <c r="B45" s="18" t="str">
        <f t="shared" si="3"/>
        <v/>
      </c>
      <c r="C45" s="18" t="str">
        <f t="shared" si="9"/>
        <v/>
      </c>
      <c r="D45" s="18" t="str">
        <f t="shared" si="2"/>
        <v/>
      </c>
      <c r="E45" s="18" t="str">
        <f t="shared" si="7"/>
        <v/>
      </c>
      <c r="F45" s="18" t="str">
        <f t="shared" si="8"/>
        <v/>
      </c>
    </row>
    <row r="46" spans="2:6">
      <c r="B46" s="18" t="str">
        <f t="shared" si="3"/>
        <v/>
      </c>
      <c r="C46" s="18" t="str">
        <f t="shared" si="9"/>
        <v/>
      </c>
      <c r="D46" s="18" t="str">
        <f t="shared" si="2"/>
        <v/>
      </c>
      <c r="E46" s="18" t="str">
        <f t="shared" si="7"/>
        <v/>
      </c>
      <c r="F46" s="18" t="str">
        <f t="shared" si="8"/>
        <v/>
      </c>
    </row>
    <row r="47" spans="2:6">
      <c r="B47" s="18" t="str">
        <f t="shared" si="3"/>
        <v/>
      </c>
      <c r="C47" s="18" t="str">
        <f t="shared" si="9"/>
        <v/>
      </c>
      <c r="D47" s="18" t="str">
        <f t="shared" si="2"/>
        <v/>
      </c>
      <c r="E47" s="18" t="str">
        <f t="shared" si="7"/>
        <v/>
      </c>
      <c r="F47" s="18" t="str">
        <f t="shared" si="8"/>
        <v/>
      </c>
    </row>
    <row r="48" spans="2:6">
      <c r="B48" s="18" t="str">
        <f t="shared" si="3"/>
        <v/>
      </c>
      <c r="C48" s="18" t="str">
        <f t="shared" si="9"/>
        <v/>
      </c>
      <c r="D48" s="18" t="str">
        <f t="shared" si="2"/>
        <v/>
      </c>
      <c r="E48" s="18" t="str">
        <f t="shared" si="7"/>
        <v/>
      </c>
      <c r="F48" s="18" t="str">
        <f t="shared" si="8"/>
        <v/>
      </c>
    </row>
    <row r="49" spans="2:6">
      <c r="B49" s="18" t="str">
        <f t="shared" si="3"/>
        <v/>
      </c>
      <c r="C49" s="18" t="str">
        <f t="shared" si="9"/>
        <v/>
      </c>
      <c r="D49" s="18" t="str">
        <f t="shared" si="2"/>
        <v/>
      </c>
      <c r="E49" s="18" t="str">
        <f t="shared" si="7"/>
        <v/>
      </c>
      <c r="F49" s="18" t="str">
        <f t="shared" si="8"/>
        <v/>
      </c>
    </row>
    <row r="50" spans="2:6">
      <c r="B50" s="18" t="str">
        <f t="shared" si="3"/>
        <v/>
      </c>
      <c r="C50" s="18" t="str">
        <f t="shared" si="9"/>
        <v/>
      </c>
      <c r="D50" s="18" t="str">
        <f t="shared" si="2"/>
        <v/>
      </c>
      <c r="E50" s="18" t="str">
        <f t="shared" si="7"/>
        <v/>
      </c>
      <c r="F50" s="18" t="str">
        <f t="shared" si="8"/>
        <v/>
      </c>
    </row>
    <row r="51" spans="2:6">
      <c r="B51" s="18" t="str">
        <f t="shared" si="3"/>
        <v/>
      </c>
      <c r="C51" s="18" t="str">
        <f t="shared" si="9"/>
        <v/>
      </c>
      <c r="D51" s="18" t="str">
        <f t="shared" si="2"/>
        <v/>
      </c>
      <c r="E51" s="18" t="str">
        <f t="shared" si="7"/>
        <v/>
      </c>
      <c r="F51" s="18" t="str">
        <f t="shared" si="8"/>
        <v/>
      </c>
    </row>
    <row r="52" spans="2:6">
      <c r="B52" s="18" t="str">
        <f t="shared" si="3"/>
        <v/>
      </c>
      <c r="C52" s="18" t="str">
        <f t="shared" si="9"/>
        <v/>
      </c>
      <c r="D52" s="18" t="str">
        <f t="shared" si="2"/>
        <v/>
      </c>
      <c r="E52" s="18" t="str">
        <f t="shared" si="7"/>
        <v/>
      </c>
      <c r="F52" s="18" t="str">
        <f t="shared" si="8"/>
        <v/>
      </c>
    </row>
    <row r="53" spans="2:6">
      <c r="B53" s="18" t="str">
        <f t="shared" si="3"/>
        <v/>
      </c>
      <c r="C53" s="18" t="str">
        <f t="shared" si="9"/>
        <v/>
      </c>
      <c r="D53" s="18" t="str">
        <f t="shared" si="2"/>
        <v/>
      </c>
      <c r="E53" s="18" t="str">
        <f t="shared" si="7"/>
        <v/>
      </c>
      <c r="F53" s="18" t="str">
        <f t="shared" si="8"/>
        <v/>
      </c>
    </row>
    <row r="54" spans="2:6">
      <c r="B54" s="18" t="str">
        <f t="shared" si="3"/>
        <v/>
      </c>
      <c r="C54" s="18" t="str">
        <f t="shared" si="9"/>
        <v/>
      </c>
      <c r="D54" s="18" t="str">
        <f t="shared" si="2"/>
        <v/>
      </c>
      <c r="E54" s="18" t="str">
        <f t="shared" si="7"/>
        <v/>
      </c>
      <c r="F54" s="18" t="str">
        <f t="shared" si="8"/>
        <v/>
      </c>
    </row>
    <row r="55" spans="2:6">
      <c r="B55" s="18" t="str">
        <f t="shared" si="3"/>
        <v/>
      </c>
      <c r="C55" s="18" t="str">
        <f t="shared" si="9"/>
        <v/>
      </c>
      <c r="D55" s="18" t="str">
        <f t="shared" si="2"/>
        <v/>
      </c>
      <c r="E55" s="18" t="str">
        <f t="shared" si="7"/>
        <v/>
      </c>
      <c r="F55" s="18" t="str">
        <f t="shared" si="8"/>
        <v/>
      </c>
    </row>
    <row r="56" spans="2:6">
      <c r="B56" s="18" t="str">
        <f t="shared" si="3"/>
        <v/>
      </c>
      <c r="C56" s="18" t="str">
        <f t="shared" si="9"/>
        <v/>
      </c>
      <c r="D56" s="18" t="str">
        <f t="shared" si="2"/>
        <v/>
      </c>
      <c r="E56" s="18" t="str">
        <f t="shared" si="7"/>
        <v/>
      </c>
      <c r="F56" s="18" t="str">
        <f t="shared" si="8"/>
        <v/>
      </c>
    </row>
    <row r="57" spans="2:6">
      <c r="B57" s="18" t="str">
        <f t="shared" si="3"/>
        <v/>
      </c>
      <c r="C57" s="18" t="str">
        <f t="shared" si="9"/>
        <v/>
      </c>
      <c r="D57" s="18" t="str">
        <f t="shared" si="2"/>
        <v/>
      </c>
      <c r="E57" s="18" t="str">
        <f t="shared" si="7"/>
        <v/>
      </c>
      <c r="F57" s="18" t="str">
        <f t="shared" si="8"/>
        <v/>
      </c>
    </row>
    <row r="58" spans="2:6">
      <c r="B58" s="18" t="str">
        <f t="shared" si="3"/>
        <v/>
      </c>
      <c r="C58" s="18" t="str">
        <f t="shared" si="9"/>
        <v/>
      </c>
      <c r="D58" s="18" t="str">
        <f t="shared" si="2"/>
        <v/>
      </c>
      <c r="E58" s="18" t="str">
        <f t="shared" si="7"/>
        <v/>
      </c>
      <c r="F58" s="18" t="str">
        <f t="shared" si="8"/>
        <v/>
      </c>
    </row>
    <row r="59" spans="2:6">
      <c r="B59" s="18" t="str">
        <f t="shared" si="3"/>
        <v/>
      </c>
      <c r="C59" s="18" t="str">
        <f t="shared" si="9"/>
        <v/>
      </c>
      <c r="D59" s="18" t="str">
        <f t="shared" si="2"/>
        <v/>
      </c>
      <c r="E59" s="18" t="str">
        <f t="shared" si="7"/>
        <v/>
      </c>
      <c r="F59" s="18" t="str">
        <f t="shared" si="8"/>
        <v/>
      </c>
    </row>
    <row r="60" spans="2:6">
      <c r="B60" s="18" t="str">
        <f t="shared" si="3"/>
        <v/>
      </c>
      <c r="C60" s="18" t="str">
        <f t="shared" si="9"/>
        <v/>
      </c>
      <c r="D60" s="18" t="str">
        <f t="shared" si="2"/>
        <v/>
      </c>
      <c r="E60" s="18" t="str">
        <f t="shared" si="7"/>
        <v/>
      </c>
      <c r="F60" s="18" t="str">
        <f t="shared" si="8"/>
        <v/>
      </c>
    </row>
    <row r="61" spans="2:6">
      <c r="B61" s="18" t="str">
        <f t="shared" si="3"/>
        <v/>
      </c>
      <c r="C61" s="18" t="str">
        <f t="shared" si="9"/>
        <v/>
      </c>
      <c r="D61" s="18" t="str">
        <f t="shared" si="2"/>
        <v/>
      </c>
      <c r="E61" s="18" t="str">
        <f t="shared" si="7"/>
        <v/>
      </c>
      <c r="F61" s="18" t="str">
        <f t="shared" si="8"/>
        <v/>
      </c>
    </row>
    <row r="62" spans="2:6">
      <c r="B62" s="18" t="str">
        <f t="shared" si="3"/>
        <v/>
      </c>
      <c r="C62" s="18" t="str">
        <f t="shared" si="9"/>
        <v/>
      </c>
      <c r="D62" s="18" t="str">
        <f t="shared" si="2"/>
        <v/>
      </c>
      <c r="E62" s="18" t="str">
        <f t="shared" si="7"/>
        <v/>
      </c>
      <c r="F62" s="18" t="str">
        <f t="shared" si="8"/>
        <v/>
      </c>
    </row>
    <row r="63" spans="2:6">
      <c r="B63" s="18" t="str">
        <f t="shared" si="3"/>
        <v/>
      </c>
      <c r="C63" s="18" t="str">
        <f t="shared" si="9"/>
        <v/>
      </c>
      <c r="D63" s="18" t="str">
        <f t="shared" si="2"/>
        <v/>
      </c>
      <c r="E63" s="18" t="str">
        <f t="shared" si="7"/>
        <v/>
      </c>
      <c r="F63" s="18" t="str">
        <f t="shared" si="8"/>
        <v/>
      </c>
    </row>
    <row r="64" spans="2:6">
      <c r="B64" s="18" t="str">
        <f t="shared" si="3"/>
        <v/>
      </c>
      <c r="C64" s="18" t="str">
        <f t="shared" si="9"/>
        <v/>
      </c>
      <c r="D64" s="18" t="str">
        <f t="shared" si="2"/>
        <v/>
      </c>
      <c r="E64" s="18" t="str">
        <f t="shared" si="7"/>
        <v/>
      </c>
      <c r="F64" s="18" t="str">
        <f t="shared" si="8"/>
        <v/>
      </c>
    </row>
    <row r="65" spans="2:6">
      <c r="B65" s="18" t="str">
        <f t="shared" si="3"/>
        <v/>
      </c>
      <c r="C65" s="18" t="str">
        <f t="shared" si="9"/>
        <v/>
      </c>
      <c r="D65" s="18" t="str">
        <f t="shared" si="2"/>
        <v/>
      </c>
      <c r="E65" s="18" t="str">
        <f t="shared" si="7"/>
        <v/>
      </c>
      <c r="F65" s="18" t="str">
        <f t="shared" si="8"/>
        <v/>
      </c>
    </row>
    <row r="66" spans="2:6">
      <c r="B66" s="18" t="str">
        <f t="shared" si="3"/>
        <v/>
      </c>
      <c r="C66" s="18" t="str">
        <f t="shared" si="9"/>
        <v/>
      </c>
      <c r="D66" s="18" t="str">
        <f t="shared" si="2"/>
        <v/>
      </c>
      <c r="E66" s="18" t="str">
        <f t="shared" si="7"/>
        <v/>
      </c>
      <c r="F66" s="18" t="str">
        <f t="shared" si="8"/>
        <v/>
      </c>
    </row>
    <row r="67" spans="2:6">
      <c r="B67" s="18" t="str">
        <f t="shared" si="3"/>
        <v/>
      </c>
      <c r="C67" s="18" t="str">
        <f t="shared" si="9"/>
        <v/>
      </c>
      <c r="D67" s="18" t="str">
        <f t="shared" si="2"/>
        <v/>
      </c>
      <c r="E67" s="18" t="str">
        <f t="shared" si="7"/>
        <v/>
      </c>
      <c r="F67" s="18" t="str">
        <f t="shared" si="8"/>
        <v/>
      </c>
    </row>
    <row r="68" spans="2:6">
      <c r="B68" s="18" t="str">
        <f t="shared" si="3"/>
        <v/>
      </c>
      <c r="C68" s="18" t="str">
        <f t="shared" si="9"/>
        <v/>
      </c>
      <c r="D68" s="18" t="str">
        <f t="shared" si="2"/>
        <v/>
      </c>
      <c r="E68" s="18" t="str">
        <f t="shared" si="7"/>
        <v/>
      </c>
      <c r="F68" s="18" t="str">
        <f t="shared" si="8"/>
        <v/>
      </c>
    </row>
    <row r="69" spans="2:6">
      <c r="B69" s="18" t="str">
        <f t="shared" si="3"/>
        <v/>
      </c>
      <c r="C69" s="18" t="str">
        <f t="shared" si="9"/>
        <v/>
      </c>
      <c r="D69" s="18" t="str">
        <f t="shared" si="2"/>
        <v/>
      </c>
      <c r="E69" s="18" t="str">
        <f t="shared" si="7"/>
        <v/>
      </c>
      <c r="F69" s="18" t="str">
        <f t="shared" si="8"/>
        <v/>
      </c>
    </row>
    <row r="70" spans="2:6">
      <c r="B70" s="18" t="str">
        <f t="shared" si="3"/>
        <v/>
      </c>
      <c r="C70" s="18" t="str">
        <f t="shared" si="9"/>
        <v/>
      </c>
      <c r="D70" s="18" t="str">
        <f t="shared" si="2"/>
        <v/>
      </c>
      <c r="E70" s="18" t="str">
        <f t="shared" si="7"/>
        <v/>
      </c>
      <c r="F70" s="18" t="str">
        <f t="shared" si="8"/>
        <v/>
      </c>
    </row>
    <row r="71" spans="2:6">
      <c r="B71" s="18" t="str">
        <f t="shared" si="3"/>
        <v/>
      </c>
      <c r="C71" s="18" t="str">
        <f t="shared" si="9"/>
        <v/>
      </c>
      <c r="D71" s="18" t="str">
        <f t="shared" si="2"/>
        <v/>
      </c>
      <c r="E71" s="18" t="str">
        <f t="shared" si="7"/>
        <v/>
      </c>
      <c r="F71" s="18" t="str">
        <f t="shared" si="8"/>
        <v/>
      </c>
    </row>
    <row r="72" spans="2:6">
      <c r="B72" s="18" t="str">
        <f t="shared" si="3"/>
        <v/>
      </c>
      <c r="C72" s="18" t="str">
        <f t="shared" si="9"/>
        <v/>
      </c>
      <c r="D72" s="18" t="str">
        <f t="shared" si="2"/>
        <v/>
      </c>
      <c r="E72" s="18" t="str">
        <f t="shared" si="7"/>
        <v/>
      </c>
      <c r="F72" s="18" t="str">
        <f t="shared" si="8"/>
        <v/>
      </c>
    </row>
    <row r="73" spans="2:6">
      <c r="B73" s="18" t="str">
        <f t="shared" si="3"/>
        <v/>
      </c>
      <c r="C73" s="18" t="str">
        <f t="shared" si="9"/>
        <v/>
      </c>
      <c r="D73" s="18" t="str">
        <f t="shared" si="2"/>
        <v/>
      </c>
      <c r="E73" s="18" t="str">
        <f t="shared" si="7"/>
        <v/>
      </c>
      <c r="F73" s="18" t="str">
        <f t="shared" si="8"/>
        <v/>
      </c>
    </row>
    <row r="74" spans="2:6">
      <c r="B74" s="18" t="str">
        <f t="shared" si="3"/>
        <v/>
      </c>
      <c r="C74" s="18" t="str">
        <f t="shared" si="9"/>
        <v/>
      </c>
      <c r="D74" s="18" t="str">
        <f t="shared" si="2"/>
        <v/>
      </c>
      <c r="E74" s="18" t="str">
        <f t="shared" si="7"/>
        <v/>
      </c>
      <c r="F74" s="18" t="str">
        <f t="shared" si="8"/>
        <v/>
      </c>
    </row>
    <row r="75" spans="2:6">
      <c r="B75" s="18" t="str">
        <f t="shared" si="3"/>
        <v/>
      </c>
      <c r="C75" s="18" t="str">
        <f t="shared" si="9"/>
        <v/>
      </c>
      <c r="D75" s="18" t="str">
        <f t="shared" si="2"/>
        <v/>
      </c>
      <c r="E75" s="18" t="str">
        <f t="shared" si="7"/>
        <v/>
      </c>
      <c r="F75" s="18" t="str">
        <f t="shared" si="8"/>
        <v/>
      </c>
    </row>
    <row r="76" spans="2:6">
      <c r="B76" s="18" t="str">
        <f t="shared" si="3"/>
        <v/>
      </c>
      <c r="C76" s="18" t="str">
        <f t="shared" si="9"/>
        <v/>
      </c>
      <c r="D76" s="18" t="str">
        <f t="shared" si="2"/>
        <v/>
      </c>
      <c r="E76" s="18" t="str">
        <f t="shared" si="7"/>
        <v/>
      </c>
      <c r="F76" s="18" t="str">
        <f t="shared" si="8"/>
        <v/>
      </c>
    </row>
    <row r="77" spans="2:6">
      <c r="B77" s="18" t="str">
        <f t="shared" si="3"/>
        <v/>
      </c>
      <c r="C77" s="18" t="str">
        <f t="shared" si="9"/>
        <v/>
      </c>
      <c r="D77" s="18" t="str">
        <f t="shared" si="2"/>
        <v/>
      </c>
      <c r="E77" s="18" t="str">
        <f t="shared" si="7"/>
        <v/>
      </c>
      <c r="F77" s="18" t="str">
        <f t="shared" si="8"/>
        <v/>
      </c>
    </row>
    <row r="78" spans="2:6">
      <c r="B78" s="18" t="str">
        <f t="shared" si="3"/>
        <v/>
      </c>
      <c r="C78" s="18" t="str">
        <f t="shared" si="9"/>
        <v/>
      </c>
      <c r="D78" s="18" t="str">
        <f t="shared" si="2"/>
        <v/>
      </c>
      <c r="E78" s="18" t="str">
        <f t="shared" si="7"/>
        <v/>
      </c>
      <c r="F78" s="18" t="str">
        <f t="shared" si="8"/>
        <v/>
      </c>
    </row>
    <row r="79" spans="2:6">
      <c r="B79" s="18" t="str">
        <f t="shared" si="3"/>
        <v/>
      </c>
      <c r="C79" s="18" t="str">
        <f t="shared" si="9"/>
        <v/>
      </c>
      <c r="D79" s="18" t="str">
        <f t="shared" si="2"/>
        <v/>
      </c>
      <c r="E79" s="18" t="str">
        <f t="shared" si="7"/>
        <v/>
      </c>
      <c r="F79" s="18" t="str">
        <f t="shared" si="8"/>
        <v/>
      </c>
    </row>
    <row r="80" spans="2:6">
      <c r="B80" s="18" t="str">
        <f t="shared" si="3"/>
        <v/>
      </c>
      <c r="C80" s="18" t="str">
        <f t="shared" si="9"/>
        <v/>
      </c>
      <c r="D80" s="18" t="str">
        <f t="shared" si="2"/>
        <v/>
      </c>
      <c r="E80" s="18" t="str">
        <f t="shared" si="7"/>
        <v/>
      </c>
      <c r="F80" s="18" t="str">
        <f t="shared" si="8"/>
        <v/>
      </c>
    </row>
    <row r="81" spans="2:6">
      <c r="B81" s="18" t="str">
        <f t="shared" si="3"/>
        <v/>
      </c>
      <c r="C81" s="18" t="str">
        <f t="shared" si="9"/>
        <v/>
      </c>
      <c r="D81" s="18" t="str">
        <f t="shared" si="2"/>
        <v/>
      </c>
      <c r="E81" s="18" t="str">
        <f t="shared" si="7"/>
        <v/>
      </c>
      <c r="F81" s="18" t="str">
        <f t="shared" si="8"/>
        <v/>
      </c>
    </row>
    <row r="82" spans="2:6">
      <c r="B82" s="18" t="str">
        <f t="shared" si="3"/>
        <v/>
      </c>
      <c r="C82" s="18" t="str">
        <f t="shared" si="9"/>
        <v/>
      </c>
      <c r="D82" s="18" t="str">
        <f t="shared" si="2"/>
        <v/>
      </c>
      <c r="E82" s="18" t="str">
        <f t="shared" si="7"/>
        <v/>
      </c>
      <c r="F82" s="18" t="str">
        <f t="shared" ref="F82:F116" si="10">IF(B82="","",C82-D82)</f>
        <v/>
      </c>
    </row>
    <row r="83" spans="2:6">
      <c r="B83" s="18" t="str">
        <f t="shared" si="3"/>
        <v/>
      </c>
      <c r="C83" s="18" t="str">
        <f t="shared" si="9"/>
        <v/>
      </c>
      <c r="D83" s="18" t="str">
        <f t="shared" ref="D83:D115" si="11">IF(B83="","",IF(B83=D$8+1,(D$7/D$8)*(D$12/365),D$7/D$8))</f>
        <v/>
      </c>
      <c r="E83" s="18" t="str">
        <f t="shared" ref="E83:E116" si="12">IF(B83="","",E82+D83)</f>
        <v/>
      </c>
      <c r="F83" s="18" t="str">
        <f t="shared" si="10"/>
        <v/>
      </c>
    </row>
    <row r="84" spans="2:6">
      <c r="B84" s="18" t="str">
        <f t="shared" si="3"/>
        <v/>
      </c>
      <c r="C84" s="18" t="str">
        <f t="shared" si="9"/>
        <v/>
      </c>
      <c r="D84" s="18" t="str">
        <f t="shared" si="11"/>
        <v/>
      </c>
      <c r="E84" s="18" t="str">
        <f t="shared" si="12"/>
        <v/>
      </c>
      <c r="F84" s="18" t="str">
        <f t="shared" si="10"/>
        <v/>
      </c>
    </row>
    <row r="85" spans="2:6">
      <c r="B85" s="18" t="str">
        <f t="shared" ref="B85:B117" si="13">IF(B84="","",IF(B84+1&gt;D$8+1,"",B84+1))</f>
        <v/>
      </c>
      <c r="C85" s="18" t="str">
        <f t="shared" si="9"/>
        <v/>
      </c>
      <c r="D85" s="18" t="str">
        <f t="shared" si="11"/>
        <v/>
      </c>
      <c r="E85" s="18" t="str">
        <f t="shared" si="12"/>
        <v/>
      </c>
      <c r="F85" s="18" t="str">
        <f t="shared" si="10"/>
        <v/>
      </c>
    </row>
    <row r="86" spans="2:6">
      <c r="B86" s="18" t="str">
        <f t="shared" si="13"/>
        <v/>
      </c>
      <c r="C86" s="18" t="str">
        <f t="shared" si="9"/>
        <v/>
      </c>
      <c r="D86" s="18" t="str">
        <f t="shared" si="11"/>
        <v/>
      </c>
      <c r="E86" s="18" t="str">
        <f t="shared" si="12"/>
        <v/>
      </c>
      <c r="F86" s="18" t="str">
        <f t="shared" si="10"/>
        <v/>
      </c>
    </row>
    <row r="87" spans="2:6">
      <c r="B87" s="18" t="str">
        <f t="shared" si="13"/>
        <v/>
      </c>
      <c r="C87" s="18" t="str">
        <f t="shared" si="9"/>
        <v/>
      </c>
      <c r="D87" s="18" t="str">
        <f t="shared" si="11"/>
        <v/>
      </c>
      <c r="E87" s="18" t="str">
        <f t="shared" si="12"/>
        <v/>
      </c>
      <c r="F87" s="18" t="str">
        <f t="shared" si="10"/>
        <v/>
      </c>
    </row>
    <row r="88" spans="2:6">
      <c r="B88" s="18" t="str">
        <f t="shared" si="13"/>
        <v/>
      </c>
      <c r="C88" s="18" t="str">
        <f t="shared" si="9"/>
        <v/>
      </c>
      <c r="D88" s="18" t="str">
        <f t="shared" si="11"/>
        <v/>
      </c>
      <c r="E88" s="18" t="str">
        <f t="shared" si="12"/>
        <v/>
      </c>
      <c r="F88" s="18" t="str">
        <f t="shared" si="10"/>
        <v/>
      </c>
    </row>
    <row r="89" spans="2:6">
      <c r="B89" s="18" t="str">
        <f t="shared" si="13"/>
        <v/>
      </c>
      <c r="C89" s="18" t="str">
        <f t="shared" si="9"/>
        <v/>
      </c>
      <c r="D89" s="18" t="str">
        <f t="shared" si="11"/>
        <v/>
      </c>
      <c r="E89" s="18" t="str">
        <f t="shared" si="12"/>
        <v/>
      </c>
      <c r="F89" s="18" t="str">
        <f t="shared" si="10"/>
        <v/>
      </c>
    </row>
    <row r="90" spans="2:6">
      <c r="B90" s="18" t="str">
        <f t="shared" si="13"/>
        <v/>
      </c>
      <c r="C90" s="18" t="str">
        <f t="shared" si="9"/>
        <v/>
      </c>
      <c r="D90" s="18" t="str">
        <f t="shared" si="11"/>
        <v/>
      </c>
      <c r="E90" s="18" t="str">
        <f t="shared" si="12"/>
        <v/>
      </c>
      <c r="F90" s="18" t="str">
        <f t="shared" si="10"/>
        <v/>
      </c>
    </row>
    <row r="91" spans="2:6">
      <c r="B91" s="18" t="str">
        <f t="shared" si="13"/>
        <v/>
      </c>
      <c r="C91" s="18" t="str">
        <f t="shared" si="9"/>
        <v/>
      </c>
      <c r="D91" s="18" t="str">
        <f t="shared" si="11"/>
        <v/>
      </c>
      <c r="E91" s="18" t="str">
        <f t="shared" si="12"/>
        <v/>
      </c>
      <c r="F91" s="18" t="str">
        <f t="shared" si="10"/>
        <v/>
      </c>
    </row>
    <row r="92" spans="2:6">
      <c r="B92" s="18" t="str">
        <f t="shared" si="13"/>
        <v/>
      </c>
      <c r="C92" s="18" t="str">
        <f t="shared" si="9"/>
        <v/>
      </c>
      <c r="D92" s="18" t="str">
        <f t="shared" si="11"/>
        <v/>
      </c>
      <c r="E92" s="18" t="str">
        <f t="shared" si="12"/>
        <v/>
      </c>
      <c r="F92" s="18" t="str">
        <f t="shared" si="10"/>
        <v/>
      </c>
    </row>
    <row r="93" spans="2:6">
      <c r="B93" s="18" t="str">
        <f t="shared" si="13"/>
        <v/>
      </c>
      <c r="C93" s="18" t="str">
        <f t="shared" si="9"/>
        <v/>
      </c>
      <c r="D93" s="18" t="str">
        <f t="shared" si="11"/>
        <v/>
      </c>
      <c r="E93" s="18" t="str">
        <f t="shared" si="12"/>
        <v/>
      </c>
      <c r="F93" s="18" t="str">
        <f t="shared" si="10"/>
        <v/>
      </c>
    </row>
    <row r="94" spans="2:6">
      <c r="B94" s="18" t="str">
        <f t="shared" si="13"/>
        <v/>
      </c>
      <c r="C94" s="18" t="str">
        <f t="shared" si="9"/>
        <v/>
      </c>
      <c r="D94" s="18" t="str">
        <f t="shared" si="11"/>
        <v/>
      </c>
      <c r="E94" s="18" t="str">
        <f t="shared" si="12"/>
        <v/>
      </c>
      <c r="F94" s="18" t="str">
        <f t="shared" si="10"/>
        <v/>
      </c>
    </row>
    <row r="95" spans="2:6">
      <c r="B95" s="18" t="str">
        <f t="shared" si="13"/>
        <v/>
      </c>
      <c r="C95" s="18" t="str">
        <f t="shared" si="9"/>
        <v/>
      </c>
      <c r="D95" s="18" t="str">
        <f t="shared" si="11"/>
        <v/>
      </c>
      <c r="E95" s="18" t="str">
        <f t="shared" si="12"/>
        <v/>
      </c>
      <c r="F95" s="18" t="str">
        <f t="shared" si="10"/>
        <v/>
      </c>
    </row>
    <row r="96" spans="2:6">
      <c r="B96" s="18" t="str">
        <f t="shared" si="13"/>
        <v/>
      </c>
      <c r="C96" s="18" t="str">
        <f t="shared" si="9"/>
        <v/>
      </c>
      <c r="D96" s="18" t="str">
        <f t="shared" si="11"/>
        <v/>
      </c>
      <c r="E96" s="18" t="str">
        <f t="shared" si="12"/>
        <v/>
      </c>
      <c r="F96" s="18" t="str">
        <f t="shared" si="10"/>
        <v/>
      </c>
    </row>
    <row r="97" spans="2:6">
      <c r="B97" s="18" t="str">
        <f t="shared" si="13"/>
        <v/>
      </c>
      <c r="C97" s="18" t="str">
        <f t="shared" si="9"/>
        <v/>
      </c>
      <c r="D97" s="18" t="str">
        <f t="shared" si="11"/>
        <v/>
      </c>
      <c r="E97" s="18" t="str">
        <f t="shared" si="12"/>
        <v/>
      </c>
      <c r="F97" s="18" t="str">
        <f t="shared" si="10"/>
        <v/>
      </c>
    </row>
    <row r="98" spans="2:6">
      <c r="B98" s="18" t="str">
        <f t="shared" si="13"/>
        <v/>
      </c>
      <c r="C98" s="18" t="str">
        <f t="shared" si="9"/>
        <v/>
      </c>
      <c r="D98" s="18" t="str">
        <f t="shared" si="11"/>
        <v/>
      </c>
      <c r="E98" s="18" t="str">
        <f t="shared" si="12"/>
        <v/>
      </c>
      <c r="F98" s="18" t="str">
        <f t="shared" si="10"/>
        <v/>
      </c>
    </row>
    <row r="99" spans="2:6">
      <c r="B99" s="18" t="str">
        <f t="shared" si="13"/>
        <v/>
      </c>
      <c r="C99" s="18" t="str">
        <f t="shared" si="9"/>
        <v/>
      </c>
      <c r="D99" s="18" t="str">
        <f t="shared" si="11"/>
        <v/>
      </c>
      <c r="E99" s="18" t="str">
        <f t="shared" si="12"/>
        <v/>
      </c>
      <c r="F99" s="18" t="str">
        <f t="shared" si="10"/>
        <v/>
      </c>
    </row>
    <row r="100" spans="2:6">
      <c r="B100" s="18" t="str">
        <f t="shared" si="13"/>
        <v/>
      </c>
      <c r="C100" s="18" t="str">
        <f t="shared" si="9"/>
        <v/>
      </c>
      <c r="D100" s="18" t="str">
        <f t="shared" si="11"/>
        <v/>
      </c>
      <c r="E100" s="18" t="str">
        <f t="shared" si="12"/>
        <v/>
      </c>
      <c r="F100" s="18" t="str">
        <f t="shared" si="10"/>
        <v/>
      </c>
    </row>
    <row r="101" spans="2:6">
      <c r="B101" s="18" t="str">
        <f t="shared" si="13"/>
        <v/>
      </c>
      <c r="C101" s="18" t="str">
        <f t="shared" si="9"/>
        <v/>
      </c>
      <c r="D101" s="18" t="str">
        <f t="shared" si="11"/>
        <v/>
      </c>
      <c r="E101" s="18" t="str">
        <f t="shared" si="12"/>
        <v/>
      </c>
      <c r="F101" s="18" t="str">
        <f t="shared" si="10"/>
        <v/>
      </c>
    </row>
    <row r="102" spans="2:6">
      <c r="B102" s="18" t="str">
        <f t="shared" si="13"/>
        <v/>
      </c>
      <c r="C102" s="18" t="str">
        <f t="shared" si="9"/>
        <v/>
      </c>
      <c r="D102" s="18" t="str">
        <f t="shared" si="11"/>
        <v/>
      </c>
      <c r="E102" s="18" t="str">
        <f t="shared" si="12"/>
        <v/>
      </c>
      <c r="F102" s="18" t="str">
        <f t="shared" si="10"/>
        <v/>
      </c>
    </row>
    <row r="103" spans="2:6">
      <c r="B103" s="18" t="str">
        <f t="shared" si="13"/>
        <v/>
      </c>
      <c r="C103" s="18" t="str">
        <f t="shared" si="9"/>
        <v/>
      </c>
      <c r="D103" s="18" t="str">
        <f t="shared" si="11"/>
        <v/>
      </c>
      <c r="E103" s="18" t="str">
        <f t="shared" si="12"/>
        <v/>
      </c>
      <c r="F103" s="18" t="str">
        <f t="shared" si="10"/>
        <v/>
      </c>
    </row>
    <row r="104" spans="2:6">
      <c r="B104" s="18" t="str">
        <f t="shared" si="13"/>
        <v/>
      </c>
      <c r="C104" s="18" t="str">
        <f t="shared" si="9"/>
        <v/>
      </c>
      <c r="D104" s="18" t="str">
        <f t="shared" si="11"/>
        <v/>
      </c>
      <c r="E104" s="18" t="str">
        <f t="shared" si="12"/>
        <v/>
      </c>
      <c r="F104" s="18" t="str">
        <f t="shared" si="10"/>
        <v/>
      </c>
    </row>
    <row r="105" spans="2:6">
      <c r="B105" s="18" t="str">
        <f t="shared" si="13"/>
        <v/>
      </c>
      <c r="C105" s="18" t="str">
        <f t="shared" si="9"/>
        <v/>
      </c>
      <c r="D105" s="18" t="str">
        <f t="shared" si="11"/>
        <v/>
      </c>
      <c r="E105" s="18" t="str">
        <f t="shared" si="12"/>
        <v/>
      </c>
      <c r="F105" s="18" t="str">
        <f t="shared" si="10"/>
        <v/>
      </c>
    </row>
    <row r="106" spans="2:6">
      <c r="B106" s="18" t="str">
        <f t="shared" si="13"/>
        <v/>
      </c>
      <c r="C106" s="18" t="str">
        <f t="shared" si="9"/>
        <v/>
      </c>
      <c r="D106" s="18" t="str">
        <f t="shared" si="11"/>
        <v/>
      </c>
      <c r="E106" s="18" t="str">
        <f t="shared" si="12"/>
        <v/>
      </c>
      <c r="F106" s="18" t="str">
        <f t="shared" si="10"/>
        <v/>
      </c>
    </row>
    <row r="107" spans="2:6">
      <c r="B107" s="18" t="str">
        <f t="shared" si="13"/>
        <v/>
      </c>
      <c r="C107" s="18" t="str">
        <f t="shared" ref="C107:C116" si="14">IF(B107="","",C106-D106)</f>
        <v/>
      </c>
      <c r="D107" s="18" t="str">
        <f t="shared" si="11"/>
        <v/>
      </c>
      <c r="E107" s="18" t="str">
        <f t="shared" si="12"/>
        <v/>
      </c>
      <c r="F107" s="18" t="str">
        <f t="shared" si="10"/>
        <v/>
      </c>
    </row>
    <row r="108" spans="2:6">
      <c r="B108" s="18" t="str">
        <f t="shared" si="13"/>
        <v/>
      </c>
      <c r="C108" s="18" t="str">
        <f t="shared" si="14"/>
        <v/>
      </c>
      <c r="D108" s="18" t="str">
        <f t="shared" si="11"/>
        <v/>
      </c>
      <c r="E108" s="18" t="str">
        <f t="shared" si="12"/>
        <v/>
      </c>
      <c r="F108" s="18" t="str">
        <f t="shared" si="10"/>
        <v/>
      </c>
    </row>
    <row r="109" spans="2:6">
      <c r="B109" s="18" t="str">
        <f t="shared" si="13"/>
        <v/>
      </c>
      <c r="C109" s="18" t="str">
        <f t="shared" si="14"/>
        <v/>
      </c>
      <c r="D109" s="18" t="str">
        <f t="shared" si="11"/>
        <v/>
      </c>
      <c r="E109" s="18" t="str">
        <f t="shared" si="12"/>
        <v/>
      </c>
      <c r="F109" s="18" t="str">
        <f t="shared" si="10"/>
        <v/>
      </c>
    </row>
    <row r="110" spans="2:6">
      <c r="B110" s="18" t="str">
        <f t="shared" si="13"/>
        <v/>
      </c>
      <c r="C110" s="18" t="str">
        <f t="shared" si="14"/>
        <v/>
      </c>
      <c r="D110" s="18" t="str">
        <f t="shared" si="11"/>
        <v/>
      </c>
      <c r="E110" s="18" t="str">
        <f t="shared" si="12"/>
        <v/>
      </c>
      <c r="F110" s="18" t="str">
        <f t="shared" si="10"/>
        <v/>
      </c>
    </row>
    <row r="111" spans="2:6">
      <c r="B111" s="18" t="str">
        <f t="shared" si="13"/>
        <v/>
      </c>
      <c r="C111" s="18" t="str">
        <f t="shared" si="14"/>
        <v/>
      </c>
      <c r="D111" s="18" t="str">
        <f t="shared" si="11"/>
        <v/>
      </c>
      <c r="E111" s="18" t="str">
        <f t="shared" si="12"/>
        <v/>
      </c>
      <c r="F111" s="18" t="str">
        <f t="shared" si="10"/>
        <v/>
      </c>
    </row>
    <row r="112" spans="2:6">
      <c r="B112" s="18" t="str">
        <f t="shared" si="13"/>
        <v/>
      </c>
      <c r="C112" s="18" t="str">
        <f t="shared" si="14"/>
        <v/>
      </c>
      <c r="D112" s="18" t="str">
        <f t="shared" si="11"/>
        <v/>
      </c>
      <c r="E112" s="18" t="str">
        <f t="shared" si="12"/>
        <v/>
      </c>
      <c r="F112" s="18" t="str">
        <f t="shared" si="10"/>
        <v/>
      </c>
    </row>
    <row r="113" spans="2:6">
      <c r="B113" s="18" t="str">
        <f t="shared" si="13"/>
        <v/>
      </c>
      <c r="C113" s="18" t="str">
        <f t="shared" si="14"/>
        <v/>
      </c>
      <c r="D113" s="18" t="str">
        <f t="shared" si="11"/>
        <v/>
      </c>
      <c r="E113" s="18" t="str">
        <f t="shared" si="12"/>
        <v/>
      </c>
      <c r="F113" s="18" t="str">
        <f t="shared" si="10"/>
        <v/>
      </c>
    </row>
    <row r="114" spans="2:6">
      <c r="B114" s="18" t="str">
        <f t="shared" si="13"/>
        <v/>
      </c>
      <c r="C114" s="18" t="str">
        <f t="shared" si="14"/>
        <v/>
      </c>
      <c r="D114" s="18" t="str">
        <f t="shared" si="11"/>
        <v/>
      </c>
      <c r="E114" s="18" t="str">
        <f t="shared" si="12"/>
        <v/>
      </c>
      <c r="F114" s="18" t="str">
        <f t="shared" si="10"/>
        <v/>
      </c>
    </row>
    <row r="115" spans="2:6">
      <c r="B115" s="18" t="str">
        <f t="shared" si="13"/>
        <v/>
      </c>
      <c r="C115" s="18" t="str">
        <f t="shared" si="14"/>
        <v/>
      </c>
      <c r="D115" s="18" t="str">
        <f t="shared" si="11"/>
        <v/>
      </c>
      <c r="E115" s="18" t="str">
        <f t="shared" si="12"/>
        <v/>
      </c>
      <c r="F115" s="18" t="str">
        <f t="shared" si="10"/>
        <v/>
      </c>
    </row>
    <row r="116" spans="2:6">
      <c r="B116" s="18" t="str">
        <f t="shared" si="13"/>
        <v/>
      </c>
      <c r="C116" s="18" t="str">
        <f t="shared" si="14"/>
        <v/>
      </c>
      <c r="D116" s="18" t="str">
        <f>IF(B116="","",IF(B116=D$8+1,(D$7/D$8)*(D$12/365),D$7/D$8))</f>
        <v/>
      </c>
      <c r="E116" s="18" t="str">
        <f t="shared" si="12"/>
        <v/>
      </c>
      <c r="F116" s="18" t="str">
        <f t="shared" si="10"/>
        <v/>
      </c>
    </row>
    <row r="117" spans="2:6">
      <c r="B117" s="18" t="str">
        <f t="shared" si="13"/>
        <v/>
      </c>
      <c r="C117" s="18" t="str">
        <f t="shared" ref="C117" si="15">IF(B117="","",C116-D116)</f>
        <v/>
      </c>
      <c r="D117" s="18" t="str">
        <f>IF(B117="","",IF(B117=D$8+1,(D$7/D$8)*(D$12/365),D$7/D$8))</f>
        <v/>
      </c>
      <c r="E117" s="18" t="str">
        <f t="shared" ref="E117" si="16">IF(B117="","",E116+D117)</f>
        <v/>
      </c>
      <c r="F117" s="18" t="str">
        <f t="shared" ref="F117" si="17">IF(B117="","",C117-D117)</f>
        <v/>
      </c>
    </row>
    <row r="118" spans="2:6">
      <c r="B118" s="13"/>
      <c r="C118" s="15"/>
      <c r="D118" s="15"/>
      <c r="E118" s="15"/>
      <c r="F118" s="15"/>
    </row>
    <row r="119" spans="2:6">
      <c r="B119" s="13"/>
      <c r="C119" s="15"/>
      <c r="D119" s="15"/>
      <c r="E119" s="15"/>
      <c r="F119" s="15"/>
    </row>
    <row r="120" spans="2:6">
      <c r="B120" s="13"/>
      <c r="C120" s="15"/>
      <c r="D120" s="15"/>
      <c r="E120" s="15"/>
      <c r="F120" s="15"/>
    </row>
    <row r="121" spans="2:6">
      <c r="B121" s="13"/>
      <c r="C121" s="15"/>
      <c r="D121" s="15"/>
      <c r="E121" s="15"/>
      <c r="F121" s="15"/>
    </row>
    <row r="122" spans="2:6">
      <c r="B122" s="13"/>
      <c r="C122" s="15"/>
      <c r="D122" s="15"/>
      <c r="E122" s="15"/>
      <c r="F122" s="15"/>
    </row>
    <row r="123" spans="2:6">
      <c r="B123" s="13"/>
      <c r="C123" s="15"/>
      <c r="D123" s="15"/>
      <c r="E123" s="15"/>
      <c r="F123" s="15"/>
    </row>
    <row r="124" spans="2:6">
      <c r="B124" s="13"/>
      <c r="C124" s="15"/>
      <c r="D124" s="15"/>
      <c r="E124" s="15"/>
      <c r="F124" s="15"/>
    </row>
    <row r="125" spans="2:6">
      <c r="B125" s="13"/>
      <c r="C125" s="15"/>
      <c r="D125" s="15"/>
      <c r="E125" s="15"/>
      <c r="F125" s="15"/>
    </row>
    <row r="126" spans="2:6">
      <c r="B126" s="13"/>
      <c r="C126" s="15"/>
      <c r="D126" s="15"/>
      <c r="E126" s="15"/>
      <c r="F126" s="15"/>
    </row>
    <row r="127" spans="2:6">
      <c r="B127" s="13"/>
      <c r="C127" s="15"/>
      <c r="D127" s="15"/>
      <c r="E127" s="15"/>
      <c r="F127" s="15"/>
    </row>
    <row r="128" spans="2:6">
      <c r="B128" s="13"/>
      <c r="C128" s="15"/>
      <c r="D128" s="15"/>
      <c r="E128" s="15"/>
      <c r="F128" s="15"/>
    </row>
    <row r="129" spans="2:6">
      <c r="B129" s="13"/>
      <c r="C129" s="15"/>
      <c r="D129" s="15"/>
      <c r="E129" s="15"/>
      <c r="F129" s="15"/>
    </row>
    <row r="130" spans="2:6">
      <c r="B130" s="13"/>
      <c r="C130" s="15"/>
      <c r="D130" s="15"/>
      <c r="E130" s="15"/>
      <c r="F130" s="15"/>
    </row>
    <row r="131" spans="2:6">
      <c r="B131" s="13"/>
      <c r="C131" s="15"/>
      <c r="D131" s="15"/>
      <c r="E131" s="15"/>
      <c r="F131" s="15"/>
    </row>
    <row r="132" spans="2:6">
      <c r="B132" s="13"/>
      <c r="C132" s="15"/>
      <c r="D132" s="15"/>
      <c r="E132" s="15"/>
      <c r="F132" s="15"/>
    </row>
    <row r="133" spans="2:6">
      <c r="B133" s="13"/>
      <c r="C133" s="15"/>
      <c r="D133" s="15"/>
      <c r="E133" s="15"/>
      <c r="F133" s="15"/>
    </row>
    <row r="134" spans="2:6">
      <c r="B134" s="13"/>
      <c r="C134" s="15"/>
      <c r="D134" s="15"/>
      <c r="E134" s="15"/>
      <c r="F134" s="15"/>
    </row>
    <row r="135" spans="2:6">
      <c r="B135" s="13"/>
      <c r="C135" s="15"/>
      <c r="D135" s="15"/>
      <c r="E135" s="15"/>
      <c r="F135" s="15"/>
    </row>
    <row r="136" spans="2:6">
      <c r="B136" s="13"/>
      <c r="C136" s="15"/>
      <c r="D136" s="15"/>
      <c r="E136" s="15"/>
      <c r="F136" s="15"/>
    </row>
    <row r="137" spans="2:6">
      <c r="B137" s="13"/>
      <c r="C137" s="15"/>
      <c r="D137" s="15"/>
      <c r="E137" s="15"/>
      <c r="F137" s="15"/>
    </row>
    <row r="138" spans="2:6">
      <c r="B138" s="13"/>
      <c r="C138" s="15"/>
      <c r="D138" s="15"/>
      <c r="E138" s="15"/>
      <c r="F138" s="15"/>
    </row>
    <row r="139" spans="2:6">
      <c r="B139" s="13"/>
      <c r="C139" s="15"/>
      <c r="D139" s="15"/>
      <c r="E139" s="15"/>
      <c r="F139" s="15"/>
    </row>
    <row r="140" spans="2:6">
      <c r="B140" s="13"/>
      <c r="C140" s="15"/>
      <c r="D140" s="15"/>
      <c r="E140" s="15"/>
      <c r="F140" s="15"/>
    </row>
    <row r="141" spans="2:6">
      <c r="B141" s="13"/>
      <c r="C141" s="15"/>
      <c r="D141" s="15"/>
      <c r="E141" s="15"/>
      <c r="F141" s="15"/>
    </row>
    <row r="142" spans="2:6">
      <c r="B142" s="13"/>
      <c r="C142" s="15"/>
      <c r="D142" s="15"/>
      <c r="E142" s="15"/>
      <c r="F142" s="15"/>
    </row>
    <row r="143" spans="2:6">
      <c r="B143" s="13"/>
      <c r="C143" s="15"/>
      <c r="D143" s="15"/>
      <c r="E143" s="15"/>
      <c r="F143" s="15"/>
    </row>
    <row r="144" spans="2:6">
      <c r="B144" s="13"/>
      <c r="C144" s="15"/>
      <c r="D144" s="15"/>
      <c r="E144" s="15"/>
      <c r="F144" s="15"/>
    </row>
    <row r="145" spans="2:6">
      <c r="B145" s="13"/>
      <c r="C145" s="15"/>
      <c r="D145" s="15"/>
      <c r="E145" s="15"/>
      <c r="F145" s="15"/>
    </row>
    <row r="146" spans="2:6">
      <c r="B146" s="13"/>
      <c r="C146" s="15"/>
      <c r="D146" s="15"/>
      <c r="E146" s="15"/>
      <c r="F146" s="15"/>
    </row>
    <row r="147" spans="2:6">
      <c r="B147" s="13"/>
      <c r="C147" s="15"/>
      <c r="D147" s="15"/>
      <c r="E147" s="15"/>
      <c r="F147" s="15"/>
    </row>
    <row r="148" spans="2:6">
      <c r="B148" s="13"/>
      <c r="C148" s="15"/>
      <c r="D148" s="15"/>
      <c r="E148" s="15"/>
      <c r="F148" s="15"/>
    </row>
    <row r="149" spans="2:6">
      <c r="B149" s="13"/>
      <c r="C149" s="15"/>
      <c r="D149" s="15"/>
      <c r="E149" s="15"/>
      <c r="F149" s="15"/>
    </row>
    <row r="150" spans="2:6">
      <c r="B150" s="13"/>
      <c r="C150" s="15"/>
      <c r="D150" s="15"/>
      <c r="E150" s="15"/>
      <c r="F150" s="15"/>
    </row>
    <row r="151" spans="2:6">
      <c r="B151" s="13"/>
      <c r="C151" s="15"/>
      <c r="D151" s="15"/>
      <c r="E151" s="15"/>
      <c r="F151" s="15"/>
    </row>
    <row r="152" spans="2:6">
      <c r="B152" s="13"/>
      <c r="C152" s="15"/>
      <c r="D152" s="15"/>
      <c r="E152" s="15"/>
      <c r="F152" s="15"/>
    </row>
    <row r="153" spans="2:6">
      <c r="B153" s="13"/>
      <c r="C153" s="15"/>
      <c r="D153" s="15"/>
      <c r="E153" s="15"/>
      <c r="F153" s="15"/>
    </row>
    <row r="154" spans="2:6">
      <c r="B154" s="13"/>
      <c r="C154" s="15"/>
      <c r="D154" s="15"/>
      <c r="E154" s="15"/>
      <c r="F154" s="15"/>
    </row>
    <row r="155" spans="2:6">
      <c r="B155" s="13"/>
      <c r="C155" s="15"/>
      <c r="D155" s="15"/>
      <c r="E155" s="15"/>
      <c r="F155" s="15"/>
    </row>
    <row r="156" spans="2:6">
      <c r="B156" s="13"/>
      <c r="C156" s="15"/>
      <c r="D156" s="15"/>
      <c r="E156" s="15"/>
      <c r="F156" s="15"/>
    </row>
    <row r="157" spans="2:6">
      <c r="B157" s="13"/>
      <c r="C157" s="15"/>
      <c r="D157" s="15"/>
      <c r="E157" s="15"/>
      <c r="F157" s="15"/>
    </row>
    <row r="158" spans="2:6">
      <c r="B158" s="13"/>
      <c r="C158" s="15"/>
      <c r="D158" s="15"/>
      <c r="E158" s="15"/>
      <c r="F158" s="15"/>
    </row>
    <row r="159" spans="2:6">
      <c r="B159" s="13"/>
      <c r="C159" s="15"/>
      <c r="D159" s="15"/>
      <c r="E159" s="15"/>
      <c r="F159" s="15"/>
    </row>
    <row r="160" spans="2:6">
      <c r="B160" s="13"/>
      <c r="C160" s="15"/>
      <c r="D160" s="15"/>
      <c r="E160" s="15"/>
      <c r="F160" s="15"/>
    </row>
    <row r="161" spans="2:6">
      <c r="B161" s="13"/>
      <c r="C161" s="15"/>
      <c r="D161" s="15"/>
      <c r="E161" s="15"/>
      <c r="F161" s="15"/>
    </row>
    <row r="162" spans="2:6">
      <c r="B162" s="13"/>
      <c r="C162" s="15"/>
      <c r="D162" s="15"/>
      <c r="E162" s="15"/>
      <c r="F162" s="15"/>
    </row>
    <row r="163" spans="2:6">
      <c r="B163" s="13"/>
      <c r="C163" s="15"/>
      <c r="D163" s="15"/>
      <c r="E163" s="15"/>
      <c r="F163" s="15"/>
    </row>
    <row r="164" spans="2:6">
      <c r="B164" s="13"/>
      <c r="C164" s="15"/>
      <c r="D164" s="15"/>
      <c r="E164" s="15"/>
      <c r="F164" s="15"/>
    </row>
    <row r="165" spans="2:6">
      <c r="B165" s="13"/>
      <c r="C165" s="15"/>
      <c r="D165" s="15"/>
      <c r="E165" s="15"/>
      <c r="F165" s="15"/>
    </row>
    <row r="166" spans="2:6">
      <c r="B166" s="13"/>
      <c r="C166" s="15"/>
      <c r="D166" s="15"/>
      <c r="E166" s="15"/>
      <c r="F166" s="15"/>
    </row>
    <row r="167" spans="2:6">
      <c r="B167" s="13"/>
      <c r="C167" s="15"/>
      <c r="D167" s="15"/>
      <c r="E167" s="15"/>
      <c r="F167" s="15"/>
    </row>
    <row r="168" spans="2:6">
      <c r="B168" s="13"/>
      <c r="C168" s="15"/>
      <c r="D168" s="15"/>
      <c r="E168" s="15"/>
      <c r="F168" s="15"/>
    </row>
    <row r="169" spans="2:6">
      <c r="B169" s="13"/>
      <c r="C169" s="15"/>
      <c r="D169" s="15"/>
      <c r="E169" s="15"/>
      <c r="F169" s="15"/>
    </row>
    <row r="170" spans="2:6">
      <c r="B170" s="13"/>
      <c r="C170" s="15"/>
      <c r="D170" s="15"/>
      <c r="E170" s="15"/>
      <c r="F170" s="15"/>
    </row>
    <row r="171" spans="2:6">
      <c r="B171" s="13"/>
      <c r="C171" s="15"/>
      <c r="D171" s="15"/>
      <c r="E171" s="15"/>
      <c r="F171" s="15"/>
    </row>
    <row r="172" spans="2:6">
      <c r="B172" s="13"/>
      <c r="C172" s="15"/>
      <c r="D172" s="15"/>
      <c r="E172" s="15"/>
      <c r="F172" s="15"/>
    </row>
    <row r="173" spans="2:6">
      <c r="B173" s="13"/>
      <c r="C173" s="15"/>
      <c r="D173" s="15"/>
      <c r="E173" s="15"/>
      <c r="F173" s="15"/>
    </row>
    <row r="174" spans="2:6">
      <c r="B174" s="13"/>
      <c r="C174" s="15"/>
      <c r="D174" s="15"/>
      <c r="E174" s="15"/>
      <c r="F174" s="15"/>
    </row>
    <row r="175" spans="2:6">
      <c r="B175" s="13"/>
      <c r="C175" s="15"/>
      <c r="D175" s="15"/>
      <c r="E175" s="15"/>
      <c r="F175" s="15"/>
    </row>
    <row r="176" spans="2:6">
      <c r="B176" s="13"/>
      <c r="C176" s="15"/>
      <c r="D176" s="15"/>
      <c r="E176" s="15"/>
      <c r="F176" s="15"/>
    </row>
    <row r="177" spans="2:6">
      <c r="B177" s="13"/>
      <c r="C177" s="15"/>
      <c r="D177" s="15"/>
      <c r="E177" s="15"/>
      <c r="F177" s="15"/>
    </row>
    <row r="178" spans="2:6">
      <c r="B178" s="13"/>
      <c r="C178" s="15"/>
      <c r="D178" s="15"/>
      <c r="E178" s="15"/>
      <c r="F178" s="15"/>
    </row>
    <row r="179" spans="2:6">
      <c r="B179" s="13"/>
      <c r="C179" s="15"/>
      <c r="D179" s="15"/>
      <c r="E179" s="15"/>
      <c r="F179" s="15"/>
    </row>
    <row r="180" spans="2:6">
      <c r="B180" s="13"/>
      <c r="C180" s="15"/>
      <c r="D180" s="15"/>
      <c r="E180" s="15"/>
      <c r="F180" s="15"/>
    </row>
    <row r="181" spans="2:6">
      <c r="B181" s="13"/>
      <c r="C181" s="15"/>
      <c r="D181" s="15"/>
      <c r="E181" s="15"/>
      <c r="F181" s="15"/>
    </row>
    <row r="182" spans="2:6">
      <c r="B182" s="13"/>
      <c r="C182" s="15"/>
      <c r="D182" s="15"/>
      <c r="E182" s="15"/>
      <c r="F182" s="15"/>
    </row>
    <row r="183" spans="2:6">
      <c r="B183" s="13"/>
      <c r="C183" s="15"/>
      <c r="D183" s="15"/>
      <c r="E183" s="15"/>
      <c r="F183" s="15"/>
    </row>
    <row r="184" spans="2:6">
      <c r="B184" s="13"/>
      <c r="C184" s="15"/>
      <c r="D184" s="15"/>
      <c r="E184" s="15"/>
      <c r="F184" s="15"/>
    </row>
    <row r="185" spans="2:6">
      <c r="B185" s="13"/>
      <c r="C185" s="15"/>
      <c r="D185" s="15"/>
      <c r="E185" s="15"/>
      <c r="F185" s="15"/>
    </row>
    <row r="186" spans="2:6">
      <c r="B186" s="13"/>
      <c r="C186" s="15"/>
      <c r="D186" s="15"/>
      <c r="E186" s="15"/>
      <c r="F186" s="15"/>
    </row>
    <row r="187" spans="2:6">
      <c r="B187" s="13"/>
      <c r="C187" s="15"/>
      <c r="D187" s="15"/>
      <c r="E187" s="15"/>
      <c r="F187" s="15"/>
    </row>
    <row r="188" spans="2:6">
      <c r="B188" s="13"/>
      <c r="C188" s="15"/>
      <c r="D188" s="15"/>
      <c r="E188" s="15"/>
      <c r="F188" s="15"/>
    </row>
    <row r="189" spans="2:6">
      <c r="B189" s="13"/>
      <c r="C189" s="15"/>
      <c r="D189" s="15"/>
      <c r="E189" s="15"/>
      <c r="F189" s="15"/>
    </row>
    <row r="190" spans="2:6">
      <c r="B190" s="13"/>
      <c r="C190" s="15"/>
      <c r="D190" s="15"/>
      <c r="E190" s="15"/>
      <c r="F190" s="15"/>
    </row>
    <row r="191" spans="2:6">
      <c r="B191" s="13"/>
      <c r="C191" s="15"/>
      <c r="D191" s="15"/>
      <c r="E191" s="15"/>
      <c r="F191" s="15"/>
    </row>
    <row r="192" spans="2:6">
      <c r="B192" s="13"/>
      <c r="C192" s="15"/>
      <c r="D192" s="15"/>
      <c r="E192" s="15"/>
      <c r="F192" s="15"/>
    </row>
    <row r="193" spans="2:6">
      <c r="B193" s="13"/>
      <c r="C193" s="15"/>
      <c r="D193" s="15"/>
      <c r="E193" s="15"/>
      <c r="F193" s="15"/>
    </row>
    <row r="194" spans="2:6">
      <c r="B194" s="13"/>
      <c r="C194" s="15"/>
      <c r="D194" s="15"/>
      <c r="E194" s="15"/>
      <c r="F194" s="15"/>
    </row>
    <row r="195" spans="2:6">
      <c r="B195" s="13"/>
      <c r="C195" s="15"/>
      <c r="D195" s="15"/>
      <c r="E195" s="15"/>
      <c r="F195" s="15"/>
    </row>
    <row r="196" spans="2:6">
      <c r="B196" s="13"/>
      <c r="C196" s="15"/>
      <c r="D196" s="15"/>
      <c r="E196" s="15"/>
      <c r="F196" s="15"/>
    </row>
    <row r="197" spans="2:6">
      <c r="B197" s="13"/>
      <c r="C197" s="15"/>
      <c r="D197" s="15"/>
      <c r="E197" s="15"/>
      <c r="F197" s="15"/>
    </row>
    <row r="198" spans="2:6">
      <c r="B198" s="13"/>
      <c r="C198" s="15"/>
      <c r="D198" s="15"/>
      <c r="E198" s="15"/>
      <c r="F198" s="15"/>
    </row>
    <row r="199" spans="2:6">
      <c r="B199" s="13"/>
      <c r="C199" s="15"/>
      <c r="D199" s="15"/>
      <c r="E199" s="15"/>
      <c r="F199" s="15"/>
    </row>
    <row r="200" spans="2:6">
      <c r="B200" s="13"/>
      <c r="C200" s="15"/>
      <c r="D200" s="15"/>
      <c r="E200" s="15"/>
      <c r="F200" s="15"/>
    </row>
    <row r="201" spans="2:6">
      <c r="B201" s="13"/>
      <c r="C201" s="15"/>
      <c r="D201" s="15"/>
      <c r="E201" s="15"/>
      <c r="F201" s="15"/>
    </row>
    <row r="202" spans="2:6">
      <c r="B202" s="13"/>
      <c r="C202" s="15"/>
      <c r="D202" s="15"/>
      <c r="E202" s="15"/>
      <c r="F202" s="15"/>
    </row>
    <row r="203" spans="2:6">
      <c r="B203" s="13"/>
      <c r="C203" s="15"/>
      <c r="D203" s="15"/>
      <c r="E203" s="15"/>
      <c r="F203" s="15"/>
    </row>
    <row r="204" spans="2:6">
      <c r="B204" s="13"/>
      <c r="C204" s="15"/>
      <c r="D204" s="15"/>
      <c r="E204" s="15"/>
      <c r="F204" s="15"/>
    </row>
    <row r="205" spans="2:6">
      <c r="B205" s="13"/>
      <c r="C205" s="15"/>
      <c r="D205" s="15"/>
      <c r="E205" s="15"/>
      <c r="F205" s="15"/>
    </row>
    <row r="206" spans="2:6">
      <c r="B206" s="13"/>
      <c r="C206" s="15"/>
      <c r="D206" s="15"/>
      <c r="E206" s="15"/>
      <c r="F206" s="15"/>
    </row>
    <row r="207" spans="2:6">
      <c r="B207" s="13"/>
      <c r="C207" s="15"/>
      <c r="D207" s="15"/>
      <c r="E207" s="15"/>
      <c r="F207" s="15"/>
    </row>
    <row r="208" spans="2:6">
      <c r="B208" s="13"/>
      <c r="C208" s="15"/>
      <c r="D208" s="15"/>
      <c r="E208" s="15"/>
      <c r="F208" s="15"/>
    </row>
    <row r="209" spans="2:6">
      <c r="B209" s="13"/>
      <c r="C209" s="15"/>
      <c r="D209" s="15"/>
      <c r="E209" s="15"/>
      <c r="F209" s="15"/>
    </row>
    <row r="210" spans="2:6">
      <c r="B210" s="13"/>
      <c r="C210" s="15"/>
      <c r="D210" s="15"/>
      <c r="E210" s="15"/>
      <c r="F210" s="15"/>
    </row>
    <row r="211" spans="2:6">
      <c r="B211" s="13"/>
      <c r="C211" s="15"/>
      <c r="D211" s="15"/>
      <c r="E211" s="15"/>
      <c r="F211" s="15"/>
    </row>
    <row r="212" spans="2:6">
      <c r="B212" s="13"/>
      <c r="C212" s="15"/>
      <c r="D212" s="15"/>
      <c r="E212" s="15"/>
      <c r="F212" s="15"/>
    </row>
    <row r="213" spans="2:6">
      <c r="B213" s="13"/>
      <c r="C213" s="15"/>
      <c r="D213" s="15"/>
      <c r="E213" s="15"/>
      <c r="F213" s="15"/>
    </row>
    <row r="214" spans="2:6">
      <c r="B214" s="13"/>
      <c r="C214" s="15"/>
      <c r="D214" s="15"/>
      <c r="E214" s="15"/>
      <c r="F214" s="15"/>
    </row>
    <row r="215" spans="2:6">
      <c r="B215" s="13"/>
      <c r="C215" s="15"/>
      <c r="D215" s="15"/>
      <c r="E215" s="15"/>
      <c r="F215" s="15"/>
    </row>
    <row r="216" spans="2:6">
      <c r="B216" s="13"/>
      <c r="C216" s="15"/>
      <c r="D216" s="15"/>
      <c r="E216" s="15"/>
      <c r="F216" s="15"/>
    </row>
    <row r="217" spans="2:6">
      <c r="B217" s="13"/>
      <c r="C217" s="15"/>
      <c r="D217" s="15"/>
      <c r="E217" s="15"/>
      <c r="F217" s="15"/>
    </row>
    <row r="218" spans="2:6">
      <c r="B218" s="13"/>
      <c r="C218" s="15"/>
      <c r="D218" s="15"/>
      <c r="E218" s="15"/>
      <c r="F218" s="15"/>
    </row>
    <row r="219" spans="2:6">
      <c r="B219" s="13"/>
      <c r="C219" s="15"/>
      <c r="D219" s="15"/>
      <c r="E219" s="15"/>
      <c r="F219" s="15"/>
    </row>
    <row r="220" spans="2:6">
      <c r="B220" s="13"/>
      <c r="C220" s="15"/>
      <c r="D220" s="15"/>
      <c r="E220" s="15"/>
      <c r="F220" s="15"/>
    </row>
    <row r="221" spans="2:6">
      <c r="B221" s="13"/>
      <c r="C221" s="15"/>
      <c r="D221" s="15"/>
      <c r="E221" s="15"/>
      <c r="F221" s="15"/>
    </row>
    <row r="222" spans="2:6">
      <c r="B222" s="13"/>
      <c r="C222" s="15"/>
      <c r="D222" s="15"/>
      <c r="E222" s="15"/>
      <c r="F222" s="15"/>
    </row>
    <row r="223" spans="2:6">
      <c r="B223" s="13"/>
      <c r="C223" s="15"/>
      <c r="D223" s="15"/>
      <c r="E223" s="15"/>
      <c r="F223" s="15"/>
    </row>
    <row r="224" spans="2:6">
      <c r="B224" s="13"/>
      <c r="C224" s="15"/>
      <c r="D224" s="15"/>
      <c r="E224" s="15"/>
      <c r="F224" s="15"/>
    </row>
    <row r="225" spans="2:6">
      <c r="B225" s="13"/>
      <c r="C225" s="15"/>
      <c r="D225" s="15"/>
      <c r="E225" s="15"/>
      <c r="F225" s="15"/>
    </row>
    <row r="226" spans="2:6">
      <c r="B226" s="13"/>
      <c r="C226" s="15"/>
      <c r="D226" s="15"/>
      <c r="E226" s="15"/>
      <c r="F226" s="15"/>
    </row>
    <row r="227" spans="2:6">
      <c r="B227" s="13"/>
      <c r="C227" s="15"/>
      <c r="D227" s="15"/>
      <c r="E227" s="15"/>
      <c r="F227" s="15"/>
    </row>
    <row r="228" spans="2:6">
      <c r="B228" s="13"/>
      <c r="C228" s="15"/>
      <c r="D228" s="15"/>
      <c r="E228" s="15"/>
      <c r="F228" s="15"/>
    </row>
    <row r="229" spans="2:6">
      <c r="B229" s="13"/>
      <c r="C229" s="15"/>
      <c r="D229" s="15"/>
      <c r="E229" s="15"/>
      <c r="F229" s="15"/>
    </row>
    <row r="230" spans="2:6">
      <c r="B230" s="13"/>
      <c r="C230" s="15"/>
      <c r="D230" s="15"/>
      <c r="E230" s="15"/>
      <c r="F230" s="15"/>
    </row>
    <row r="231" spans="2:6">
      <c r="B231" s="13"/>
      <c r="C231" s="15"/>
      <c r="D231" s="15"/>
      <c r="E231" s="15"/>
      <c r="F231" s="15"/>
    </row>
    <row r="232" spans="2:6">
      <c r="B232" s="13"/>
      <c r="C232" s="15"/>
      <c r="D232" s="15"/>
      <c r="E232" s="15"/>
      <c r="F232" s="15"/>
    </row>
    <row r="233" spans="2:6">
      <c r="B233" s="13"/>
      <c r="C233" s="15"/>
      <c r="D233" s="15"/>
      <c r="E233" s="15"/>
      <c r="F233" s="15"/>
    </row>
    <row r="234" spans="2:6">
      <c r="B234" s="13"/>
      <c r="C234" s="15"/>
      <c r="D234" s="15"/>
      <c r="E234" s="15"/>
      <c r="F234" s="15"/>
    </row>
    <row r="235" spans="2:6">
      <c r="B235" s="13"/>
      <c r="C235" s="15"/>
      <c r="D235" s="15"/>
      <c r="E235" s="15"/>
      <c r="F235" s="15"/>
    </row>
    <row r="236" spans="2:6">
      <c r="B236" s="13"/>
      <c r="C236" s="15"/>
      <c r="D236" s="15"/>
      <c r="E236" s="15"/>
      <c r="F236" s="15"/>
    </row>
    <row r="237" spans="2:6">
      <c r="B237" s="13"/>
      <c r="C237" s="15"/>
      <c r="D237" s="15"/>
      <c r="E237" s="15"/>
      <c r="F237" s="15"/>
    </row>
    <row r="238" spans="2:6">
      <c r="B238" s="13"/>
      <c r="C238" s="15"/>
      <c r="D238" s="15"/>
      <c r="E238" s="15"/>
      <c r="F238" s="15"/>
    </row>
    <row r="239" spans="2:6">
      <c r="B239" s="13"/>
      <c r="C239" s="15"/>
      <c r="D239" s="15"/>
      <c r="E239" s="15"/>
      <c r="F239" s="15"/>
    </row>
    <row r="240" spans="2:6">
      <c r="B240" s="13"/>
      <c r="C240" s="15"/>
      <c r="D240" s="15"/>
      <c r="E240" s="15"/>
      <c r="F240" s="15"/>
    </row>
    <row r="241" spans="2:6">
      <c r="B241" s="13"/>
      <c r="C241" s="15"/>
      <c r="D241" s="15"/>
      <c r="E241" s="15"/>
      <c r="F241" s="15"/>
    </row>
    <row r="242" spans="2:6">
      <c r="B242" s="13"/>
      <c r="C242" s="15"/>
      <c r="D242" s="15"/>
      <c r="E242" s="15"/>
      <c r="F242" s="15"/>
    </row>
    <row r="243" spans="2:6">
      <c r="B243" s="13"/>
      <c r="C243" s="15"/>
      <c r="D243" s="15"/>
      <c r="E243" s="15"/>
      <c r="F243" s="15"/>
    </row>
    <row r="244" spans="2:6">
      <c r="B244" s="13"/>
      <c r="C244" s="15"/>
      <c r="D244" s="15"/>
      <c r="E244" s="15"/>
      <c r="F244" s="15"/>
    </row>
    <row r="245" spans="2:6">
      <c r="B245" s="13"/>
      <c r="C245" s="15"/>
      <c r="D245" s="15"/>
      <c r="E245" s="15"/>
      <c r="F245" s="15"/>
    </row>
    <row r="246" spans="2:6">
      <c r="B246" s="13"/>
      <c r="C246" s="15"/>
      <c r="D246" s="15"/>
      <c r="E246" s="15"/>
      <c r="F246" s="15"/>
    </row>
    <row r="247" spans="2:6">
      <c r="B247" s="13"/>
      <c r="C247" s="15"/>
      <c r="D247" s="15"/>
      <c r="E247" s="15"/>
      <c r="F247" s="15"/>
    </row>
    <row r="248" spans="2:6">
      <c r="B248" s="13"/>
      <c r="C248" s="15"/>
      <c r="D248" s="15"/>
      <c r="E248" s="15"/>
      <c r="F248" s="15"/>
    </row>
    <row r="249" spans="2:6">
      <c r="B249" s="13"/>
      <c r="C249" s="15"/>
      <c r="D249" s="15"/>
      <c r="E249" s="15"/>
      <c r="F249" s="15"/>
    </row>
    <row r="250" spans="2:6">
      <c r="B250" s="13"/>
      <c r="C250" s="15"/>
      <c r="D250" s="15"/>
      <c r="E250" s="15"/>
      <c r="F250" s="15"/>
    </row>
    <row r="251" spans="2:6">
      <c r="B251" s="13"/>
      <c r="C251" s="15"/>
      <c r="D251" s="15"/>
      <c r="E251" s="15"/>
      <c r="F251" s="15"/>
    </row>
    <row r="252" spans="2:6">
      <c r="B252" s="13"/>
      <c r="C252" s="15"/>
      <c r="D252" s="15"/>
      <c r="E252" s="15"/>
      <c r="F252" s="15"/>
    </row>
    <row r="253" spans="2:6">
      <c r="B253" s="13"/>
      <c r="C253" s="15"/>
      <c r="D253" s="15"/>
      <c r="E253" s="15"/>
      <c r="F253" s="15"/>
    </row>
    <row r="254" spans="2:6">
      <c r="B254" s="13"/>
      <c r="C254" s="15"/>
      <c r="D254" s="15"/>
      <c r="E254" s="15"/>
      <c r="F254" s="15"/>
    </row>
    <row r="255" spans="2:6">
      <c r="B255" s="13"/>
      <c r="C255" s="15"/>
      <c r="D255" s="15"/>
      <c r="E255" s="15"/>
      <c r="F255" s="15"/>
    </row>
    <row r="256" spans="2:6">
      <c r="B256" s="13"/>
      <c r="C256" s="15"/>
      <c r="D256" s="15"/>
      <c r="E256" s="15"/>
      <c r="F256" s="15"/>
    </row>
    <row r="257" spans="2:6">
      <c r="B257" s="13"/>
      <c r="C257" s="15"/>
      <c r="D257" s="15"/>
      <c r="E257" s="15"/>
      <c r="F257" s="15"/>
    </row>
    <row r="258" spans="2:6">
      <c r="B258" s="13"/>
      <c r="C258" s="15"/>
      <c r="D258" s="15"/>
      <c r="E258" s="15"/>
      <c r="F258" s="15"/>
    </row>
    <row r="259" spans="2:6">
      <c r="B259" s="13"/>
      <c r="C259" s="15"/>
      <c r="D259" s="15"/>
      <c r="E259" s="15"/>
      <c r="F259" s="15"/>
    </row>
    <row r="260" spans="2:6">
      <c r="B260" s="13"/>
      <c r="C260" s="15"/>
      <c r="D260" s="15"/>
      <c r="E260" s="15"/>
      <c r="F260" s="15"/>
    </row>
    <row r="261" spans="2:6">
      <c r="B261" s="13"/>
      <c r="C261" s="15"/>
      <c r="D261" s="15"/>
      <c r="E261" s="15"/>
      <c r="F261" s="15"/>
    </row>
    <row r="262" spans="2:6">
      <c r="B262" s="13"/>
      <c r="C262" s="15"/>
      <c r="D262" s="15"/>
      <c r="E262" s="15"/>
      <c r="F262" s="15"/>
    </row>
    <row r="263" spans="2:6">
      <c r="B263" s="13"/>
      <c r="C263" s="15"/>
      <c r="D263" s="15"/>
      <c r="E263" s="15"/>
      <c r="F263" s="15"/>
    </row>
    <row r="264" spans="2:6">
      <c r="B264" s="13"/>
      <c r="C264" s="15"/>
      <c r="D264" s="15"/>
      <c r="E264" s="15"/>
      <c r="F264" s="15"/>
    </row>
    <row r="265" spans="2:6">
      <c r="B265" s="13"/>
      <c r="C265" s="15"/>
      <c r="D265" s="15"/>
      <c r="E265" s="15"/>
      <c r="F265" s="15"/>
    </row>
    <row r="266" spans="2:6">
      <c r="B266" s="13"/>
      <c r="C266" s="15"/>
      <c r="D266" s="15"/>
      <c r="E266" s="15"/>
      <c r="F266" s="15"/>
    </row>
    <row r="267" spans="2:6">
      <c r="B267" s="13"/>
      <c r="C267" s="15"/>
      <c r="D267" s="15"/>
      <c r="E267" s="15"/>
      <c r="F267" s="15"/>
    </row>
    <row r="268" spans="2:6">
      <c r="B268" s="13"/>
      <c r="C268" s="15"/>
      <c r="D268" s="15"/>
      <c r="E268" s="15"/>
      <c r="F268" s="15"/>
    </row>
    <row r="269" spans="2:6">
      <c r="B269" s="13"/>
      <c r="C269" s="15"/>
      <c r="D269" s="15"/>
      <c r="E269" s="15"/>
      <c r="F269" s="15"/>
    </row>
    <row r="270" spans="2:6">
      <c r="B270" s="13"/>
      <c r="C270" s="15"/>
      <c r="D270" s="15"/>
      <c r="E270" s="15"/>
      <c r="F270" s="15"/>
    </row>
    <row r="271" spans="2:6">
      <c r="B271" s="13"/>
      <c r="C271" s="15"/>
      <c r="D271" s="15"/>
      <c r="E271" s="15"/>
      <c r="F271" s="15"/>
    </row>
    <row r="272" spans="2:6">
      <c r="B272" s="13"/>
      <c r="C272" s="15"/>
      <c r="D272" s="15"/>
      <c r="E272" s="15"/>
      <c r="F272" s="15"/>
    </row>
    <row r="273" spans="2:6">
      <c r="B273" s="13"/>
      <c r="C273" s="15"/>
      <c r="D273" s="15"/>
      <c r="E273" s="15"/>
      <c r="F273" s="15"/>
    </row>
    <row r="274" spans="2:6">
      <c r="B274" s="13"/>
      <c r="C274" s="15"/>
      <c r="D274" s="15"/>
      <c r="E274" s="15"/>
      <c r="F274" s="15"/>
    </row>
    <row r="275" spans="2:6">
      <c r="B275" s="13"/>
      <c r="C275" s="15"/>
      <c r="D275" s="15"/>
      <c r="E275" s="15"/>
      <c r="F275" s="15"/>
    </row>
    <row r="276" spans="2:6">
      <c r="B276" s="13"/>
      <c r="C276" s="15"/>
      <c r="D276" s="15"/>
      <c r="E276" s="15"/>
      <c r="F276" s="15"/>
    </row>
    <row r="277" spans="2:6">
      <c r="B277" s="13"/>
      <c r="C277" s="15"/>
      <c r="D277" s="15"/>
      <c r="E277" s="15"/>
      <c r="F277" s="15"/>
    </row>
    <row r="278" spans="2:6">
      <c r="B278" s="13"/>
      <c r="C278" s="15"/>
      <c r="D278" s="15"/>
      <c r="E278" s="15"/>
      <c r="F278" s="15"/>
    </row>
    <row r="279" spans="2:6">
      <c r="B279" s="13"/>
      <c r="C279" s="15"/>
      <c r="D279" s="15"/>
      <c r="E279" s="15"/>
      <c r="F279" s="15"/>
    </row>
    <row r="280" spans="2:6">
      <c r="B280" s="13"/>
      <c r="C280" s="15"/>
      <c r="D280" s="15"/>
      <c r="E280" s="15"/>
      <c r="F280" s="15"/>
    </row>
    <row r="281" spans="2:6">
      <c r="B281" s="13"/>
      <c r="C281" s="15"/>
      <c r="D281" s="15"/>
      <c r="E281" s="15"/>
      <c r="F281" s="15"/>
    </row>
    <row r="282" spans="2:6">
      <c r="B282" s="13"/>
      <c r="C282" s="15"/>
      <c r="D282" s="15"/>
      <c r="E282" s="15"/>
      <c r="F282" s="15"/>
    </row>
    <row r="283" spans="2:6">
      <c r="B283" s="13"/>
      <c r="C283" s="15"/>
      <c r="D283" s="15"/>
      <c r="E283" s="15"/>
      <c r="F283" s="15"/>
    </row>
    <row r="284" spans="2:6">
      <c r="B284" s="13"/>
      <c r="C284" s="15"/>
      <c r="D284" s="15"/>
      <c r="E284" s="15"/>
      <c r="F284" s="15"/>
    </row>
    <row r="285" spans="2:6">
      <c r="B285" s="13"/>
      <c r="C285" s="15"/>
      <c r="D285" s="15"/>
      <c r="E285" s="15"/>
      <c r="F285" s="15"/>
    </row>
    <row r="286" spans="2:6">
      <c r="B286" s="13"/>
      <c r="C286" s="15"/>
      <c r="D286" s="15"/>
      <c r="E286" s="15"/>
      <c r="F286" s="15"/>
    </row>
    <row r="287" spans="2:6">
      <c r="B287" s="13"/>
      <c r="C287" s="15"/>
      <c r="D287" s="15"/>
      <c r="E287" s="15"/>
      <c r="F287" s="15"/>
    </row>
    <row r="288" spans="2:6">
      <c r="B288" s="13"/>
      <c r="C288" s="15"/>
      <c r="D288" s="15"/>
      <c r="E288" s="15"/>
      <c r="F288" s="15"/>
    </row>
    <row r="289" spans="2:6">
      <c r="B289" s="13"/>
      <c r="C289" s="15"/>
      <c r="D289" s="15"/>
      <c r="E289" s="15"/>
      <c r="F289" s="15"/>
    </row>
    <row r="290" spans="2:6">
      <c r="B290" s="13"/>
      <c r="C290" s="15"/>
      <c r="D290" s="15"/>
      <c r="E290" s="15"/>
      <c r="F290" s="15"/>
    </row>
    <row r="291" spans="2:6">
      <c r="B291" s="13"/>
      <c r="C291" s="15"/>
      <c r="D291" s="15"/>
      <c r="E291" s="15"/>
      <c r="F291" s="15"/>
    </row>
    <row r="292" spans="2:6">
      <c r="B292" s="13"/>
      <c r="C292" s="15"/>
      <c r="D292" s="15"/>
      <c r="E292" s="15"/>
      <c r="F292" s="15"/>
    </row>
    <row r="293" spans="2:6">
      <c r="B293" s="13"/>
      <c r="C293" s="15"/>
      <c r="D293" s="15"/>
      <c r="E293" s="15"/>
      <c r="F293" s="15"/>
    </row>
    <row r="294" spans="2:6">
      <c r="B294" s="13"/>
      <c r="C294" s="15"/>
      <c r="D294" s="15"/>
      <c r="E294" s="15"/>
      <c r="F294" s="15"/>
    </row>
    <row r="295" spans="2:6">
      <c r="B295" s="13"/>
      <c r="C295" s="15"/>
      <c r="D295" s="15"/>
      <c r="E295" s="15"/>
      <c r="F295" s="15"/>
    </row>
    <row r="296" spans="2:6">
      <c r="B296" s="13"/>
      <c r="C296" s="15"/>
      <c r="D296" s="15"/>
      <c r="E296" s="15"/>
      <c r="F296" s="15"/>
    </row>
    <row r="297" spans="2:6">
      <c r="B297" s="13"/>
      <c r="C297" s="15"/>
      <c r="D297" s="15"/>
      <c r="E297" s="15"/>
      <c r="F297" s="15"/>
    </row>
    <row r="298" spans="2:6">
      <c r="B298" s="13"/>
      <c r="C298" s="15"/>
      <c r="D298" s="15"/>
      <c r="E298" s="15"/>
      <c r="F298" s="15"/>
    </row>
    <row r="299" spans="2:6">
      <c r="B299" s="13"/>
      <c r="C299" s="15"/>
      <c r="D299" s="15"/>
      <c r="E299" s="15"/>
      <c r="F299" s="15"/>
    </row>
    <row r="300" spans="2:6">
      <c r="B300" s="13"/>
      <c r="C300" s="15"/>
      <c r="D300" s="15"/>
      <c r="E300" s="15"/>
      <c r="F300" s="15"/>
    </row>
    <row r="301" spans="2:6">
      <c r="B301" s="13"/>
      <c r="C301" s="15"/>
      <c r="D301" s="15"/>
      <c r="E301" s="15"/>
      <c r="F301" s="15"/>
    </row>
    <row r="302" spans="2:6">
      <c r="B302" s="13"/>
      <c r="C302" s="15"/>
      <c r="D302" s="15"/>
      <c r="E302" s="15"/>
      <c r="F302" s="15"/>
    </row>
    <row r="303" spans="2:6">
      <c r="B303" s="13"/>
      <c r="C303" s="15"/>
      <c r="D303" s="15"/>
      <c r="E303" s="15"/>
      <c r="F303" s="15"/>
    </row>
    <row r="304" spans="2:6">
      <c r="B304" s="13"/>
      <c r="C304" s="15"/>
      <c r="D304" s="15"/>
      <c r="E304" s="15"/>
      <c r="F304" s="15"/>
    </row>
    <row r="305" spans="2:6">
      <c r="B305" s="13"/>
      <c r="C305" s="15"/>
      <c r="D305" s="15"/>
      <c r="E305" s="15"/>
      <c r="F305" s="15"/>
    </row>
    <row r="306" spans="2:6">
      <c r="B306" s="13"/>
      <c r="C306" s="15"/>
      <c r="D306" s="15"/>
      <c r="E306" s="15"/>
      <c r="F306" s="15"/>
    </row>
    <row r="307" spans="2:6">
      <c r="B307" s="13"/>
      <c r="C307" s="15"/>
      <c r="D307" s="15"/>
      <c r="E307" s="15"/>
      <c r="F307" s="15"/>
    </row>
    <row r="308" spans="2:6">
      <c r="B308" s="13"/>
      <c r="C308" s="15"/>
      <c r="D308" s="15"/>
      <c r="E308" s="15"/>
      <c r="F308" s="15"/>
    </row>
    <row r="309" spans="2:6">
      <c r="B309" s="13"/>
      <c r="C309" s="15"/>
      <c r="D309" s="15"/>
      <c r="E309" s="15"/>
      <c r="F309" s="15"/>
    </row>
    <row r="310" spans="2:6">
      <c r="B310" s="13"/>
      <c r="C310" s="15"/>
      <c r="D310" s="15"/>
      <c r="E310" s="15"/>
      <c r="F310" s="15"/>
    </row>
    <row r="311" spans="2:6">
      <c r="B311" s="13"/>
      <c r="C311" s="15"/>
      <c r="D311" s="15"/>
      <c r="E311" s="15"/>
      <c r="F311" s="15"/>
    </row>
    <row r="312" spans="2:6">
      <c r="B312" s="13"/>
      <c r="C312" s="15"/>
      <c r="D312" s="15"/>
      <c r="E312" s="15"/>
      <c r="F312" s="15"/>
    </row>
    <row r="313" spans="2:6">
      <c r="B313" s="13"/>
      <c r="C313" s="15"/>
      <c r="D313" s="15"/>
      <c r="E313" s="15"/>
      <c r="F313" s="15"/>
    </row>
    <row r="314" spans="2:6">
      <c r="B314" s="13"/>
      <c r="C314" s="15"/>
      <c r="D314" s="15"/>
      <c r="E314" s="15"/>
      <c r="F314" s="15"/>
    </row>
    <row r="315" spans="2:6">
      <c r="B315" s="13"/>
      <c r="C315" s="15"/>
      <c r="D315" s="15"/>
      <c r="E315" s="15"/>
      <c r="F315" s="15"/>
    </row>
    <row r="316" spans="2:6">
      <c r="B316" s="13"/>
      <c r="C316" s="15"/>
      <c r="D316" s="15"/>
      <c r="E316" s="15"/>
      <c r="F316" s="15"/>
    </row>
    <row r="317" spans="2:6">
      <c r="B317" s="13"/>
      <c r="C317" s="15"/>
      <c r="D317" s="15"/>
      <c r="E317" s="15"/>
      <c r="F317" s="15"/>
    </row>
    <row r="318" spans="2:6">
      <c r="B318" s="13"/>
      <c r="C318" s="15"/>
      <c r="D318" s="15"/>
      <c r="E318" s="15"/>
      <c r="F318" s="15"/>
    </row>
    <row r="319" spans="2:6">
      <c r="B319" s="13"/>
      <c r="C319" s="15"/>
      <c r="D319" s="15"/>
      <c r="E319" s="15"/>
      <c r="F319" s="15"/>
    </row>
    <row r="320" spans="2:6">
      <c r="B320" s="13"/>
      <c r="C320" s="15"/>
      <c r="D320" s="15"/>
      <c r="E320" s="15"/>
      <c r="F320" s="15"/>
    </row>
    <row r="321" spans="2:6">
      <c r="B321" s="13"/>
      <c r="C321" s="15"/>
      <c r="D321" s="15"/>
      <c r="E321" s="15"/>
      <c r="F321" s="15"/>
    </row>
    <row r="322" spans="2:6">
      <c r="B322" s="13"/>
      <c r="C322" s="15"/>
      <c r="D322" s="15"/>
      <c r="E322" s="15"/>
      <c r="F322" s="15"/>
    </row>
    <row r="323" spans="2:6">
      <c r="B323" s="13"/>
      <c r="C323" s="15"/>
      <c r="D323" s="15"/>
      <c r="E323" s="15"/>
      <c r="F323" s="15"/>
    </row>
    <row r="324" spans="2:6">
      <c r="B324" s="13"/>
      <c r="C324" s="15"/>
      <c r="D324" s="15"/>
      <c r="E324" s="15"/>
      <c r="F324" s="15"/>
    </row>
    <row r="325" spans="2:6">
      <c r="B325" s="13"/>
      <c r="C325" s="15"/>
      <c r="D325" s="15"/>
      <c r="E325" s="15"/>
      <c r="F325" s="15"/>
    </row>
    <row r="326" spans="2:6">
      <c r="B326" s="13"/>
      <c r="C326" s="15"/>
      <c r="D326" s="15"/>
      <c r="E326" s="15"/>
      <c r="F326" s="15"/>
    </row>
    <row r="327" spans="2:6">
      <c r="B327" s="13"/>
      <c r="C327" s="15"/>
      <c r="D327" s="15"/>
      <c r="E327" s="15"/>
      <c r="F327" s="15"/>
    </row>
    <row r="328" spans="2:6">
      <c r="B328" s="13"/>
      <c r="C328" s="15"/>
      <c r="D328" s="15"/>
      <c r="E328" s="15"/>
      <c r="F328" s="15"/>
    </row>
    <row r="329" spans="2:6">
      <c r="B329" s="13"/>
      <c r="C329" s="15"/>
      <c r="D329" s="15"/>
      <c r="E329" s="15"/>
      <c r="F329" s="15"/>
    </row>
    <row r="330" spans="2:6">
      <c r="B330" s="13"/>
      <c r="C330" s="15"/>
      <c r="D330" s="15"/>
      <c r="E330" s="15"/>
      <c r="F330" s="15"/>
    </row>
    <row r="331" spans="2:6">
      <c r="B331" s="13"/>
      <c r="C331" s="15"/>
      <c r="D331" s="15"/>
      <c r="E331" s="15"/>
      <c r="F331" s="15"/>
    </row>
    <row r="332" spans="2:6">
      <c r="B332" s="13"/>
      <c r="C332" s="15"/>
      <c r="D332" s="15"/>
      <c r="E332" s="15"/>
      <c r="F332" s="15"/>
    </row>
    <row r="333" spans="2:6">
      <c r="B333" s="13"/>
      <c r="C333" s="15"/>
      <c r="D333" s="15"/>
      <c r="E333" s="15"/>
      <c r="F333" s="15"/>
    </row>
    <row r="334" spans="2:6">
      <c r="B334" s="13"/>
      <c r="C334" s="15"/>
      <c r="D334" s="15"/>
      <c r="E334" s="15"/>
      <c r="F334" s="15"/>
    </row>
    <row r="335" spans="2:6">
      <c r="B335" s="13"/>
      <c r="C335" s="15"/>
      <c r="D335" s="15"/>
      <c r="E335" s="15"/>
      <c r="F335" s="15"/>
    </row>
    <row r="336" spans="2:6">
      <c r="B336" s="13"/>
      <c r="C336" s="15"/>
      <c r="D336" s="15"/>
      <c r="E336" s="15"/>
      <c r="F336" s="15"/>
    </row>
    <row r="337" spans="2:6">
      <c r="B337" s="13"/>
      <c r="C337" s="15"/>
      <c r="D337" s="15"/>
      <c r="E337" s="15"/>
      <c r="F337" s="15"/>
    </row>
    <row r="338" spans="2:6">
      <c r="B338" s="13"/>
      <c r="C338" s="15"/>
      <c r="D338" s="15"/>
      <c r="E338" s="15"/>
      <c r="F338" s="15"/>
    </row>
    <row r="339" spans="2:6">
      <c r="B339" s="13"/>
      <c r="C339" s="15"/>
      <c r="D339" s="15"/>
      <c r="E339" s="15"/>
      <c r="F339" s="15"/>
    </row>
    <row r="340" spans="2:6">
      <c r="B340" s="13"/>
      <c r="C340" s="15"/>
      <c r="D340" s="15"/>
      <c r="E340" s="15"/>
      <c r="F340" s="15"/>
    </row>
    <row r="341" spans="2:6">
      <c r="B341" s="13"/>
      <c r="C341" s="15"/>
      <c r="D341" s="15"/>
      <c r="E341" s="15"/>
      <c r="F341" s="15"/>
    </row>
    <row r="342" spans="2:6">
      <c r="B342" s="13"/>
      <c r="C342" s="15"/>
      <c r="D342" s="15"/>
      <c r="E342" s="15"/>
      <c r="F342" s="15"/>
    </row>
    <row r="343" spans="2:6">
      <c r="B343" s="13"/>
      <c r="C343" s="15"/>
      <c r="D343" s="15"/>
      <c r="E343" s="15"/>
      <c r="F343" s="15"/>
    </row>
    <row r="344" spans="2:6">
      <c r="B344" s="13"/>
      <c r="C344" s="15"/>
      <c r="D344" s="15"/>
      <c r="E344" s="15"/>
      <c r="F344" s="15"/>
    </row>
    <row r="345" spans="2:6">
      <c r="B345" s="13"/>
      <c r="C345" s="15"/>
      <c r="D345" s="15"/>
      <c r="E345" s="15"/>
      <c r="F345" s="15"/>
    </row>
    <row r="346" spans="2:6">
      <c r="B346" s="13"/>
      <c r="C346" s="15"/>
      <c r="D346" s="15"/>
      <c r="E346" s="15"/>
      <c r="F346" s="15"/>
    </row>
    <row r="347" spans="2:6">
      <c r="B347" s="13"/>
      <c r="C347" s="15"/>
      <c r="D347" s="15"/>
      <c r="E347" s="15"/>
      <c r="F347" s="15"/>
    </row>
    <row r="348" spans="2:6">
      <c r="B348" s="13"/>
      <c r="C348" s="15"/>
      <c r="D348" s="15"/>
      <c r="E348" s="15"/>
      <c r="F348" s="15"/>
    </row>
    <row r="349" spans="2:6">
      <c r="B349" s="13"/>
      <c r="C349" s="15"/>
      <c r="D349" s="15"/>
      <c r="E349" s="15"/>
      <c r="F349" s="15"/>
    </row>
    <row r="350" spans="2:6">
      <c r="B350" s="13"/>
      <c r="C350" s="15"/>
      <c r="D350" s="15"/>
      <c r="E350" s="15"/>
      <c r="F350" s="15"/>
    </row>
    <row r="351" spans="2:6">
      <c r="B351" s="13"/>
      <c r="C351" s="15"/>
      <c r="D351" s="15"/>
      <c r="E351" s="15"/>
      <c r="F351" s="15"/>
    </row>
    <row r="352" spans="2:6">
      <c r="B352" s="13"/>
      <c r="C352" s="15"/>
      <c r="D352" s="15"/>
      <c r="E352" s="15"/>
      <c r="F352" s="15"/>
    </row>
    <row r="353" spans="2:6">
      <c r="B353" s="13"/>
      <c r="C353" s="15"/>
      <c r="D353" s="15"/>
      <c r="E353" s="15"/>
      <c r="F353" s="15"/>
    </row>
    <row r="354" spans="2:6">
      <c r="B354" s="13"/>
      <c r="C354" s="15"/>
      <c r="D354" s="15"/>
      <c r="E354" s="15"/>
      <c r="F354" s="15"/>
    </row>
    <row r="355" spans="2:6">
      <c r="B355" s="13"/>
      <c r="C355" s="15"/>
      <c r="D355" s="15"/>
      <c r="E355" s="15"/>
      <c r="F355" s="15"/>
    </row>
    <row r="356" spans="2:6">
      <c r="B356" s="13"/>
      <c r="C356" s="15"/>
      <c r="D356" s="15"/>
      <c r="E356" s="15"/>
      <c r="F356" s="15"/>
    </row>
    <row r="357" spans="2:6">
      <c r="B357" s="13"/>
      <c r="C357" s="15"/>
      <c r="D357" s="15"/>
      <c r="E357" s="15"/>
      <c r="F357" s="15"/>
    </row>
    <row r="358" spans="2:6">
      <c r="B358" s="13"/>
      <c r="C358" s="15"/>
      <c r="D358" s="15"/>
      <c r="E358" s="15"/>
      <c r="F358" s="15"/>
    </row>
    <row r="359" spans="2:6">
      <c r="B359" s="13"/>
      <c r="C359" s="15"/>
      <c r="D359" s="15"/>
      <c r="E359" s="15"/>
      <c r="F359" s="15"/>
    </row>
    <row r="360" spans="2:6">
      <c r="B360" s="13"/>
      <c r="C360" s="15"/>
      <c r="D360" s="15"/>
      <c r="E360" s="15"/>
      <c r="F360" s="15"/>
    </row>
    <row r="361" spans="2:6">
      <c r="B361" s="13"/>
      <c r="C361" s="15"/>
      <c r="D361" s="15"/>
      <c r="E361" s="15"/>
      <c r="F361" s="15"/>
    </row>
    <row r="362" spans="2:6">
      <c r="B362" s="13"/>
      <c r="C362" s="15"/>
      <c r="D362" s="15"/>
      <c r="E362" s="15"/>
      <c r="F362" s="15"/>
    </row>
    <row r="363" spans="2:6">
      <c r="B363" s="13"/>
      <c r="C363" s="15"/>
      <c r="D363" s="15"/>
      <c r="E363" s="15"/>
      <c r="F363" s="15"/>
    </row>
    <row r="364" spans="2:6">
      <c r="B364" s="13"/>
      <c r="C364" s="15"/>
      <c r="D364" s="15"/>
      <c r="E364" s="15"/>
      <c r="F364" s="15"/>
    </row>
    <row r="365" spans="2:6">
      <c r="B365" s="13"/>
      <c r="C365" s="15"/>
      <c r="D365" s="15"/>
      <c r="E365" s="15"/>
      <c r="F365" s="15"/>
    </row>
    <row r="366" spans="2:6">
      <c r="B366" s="13"/>
      <c r="C366" s="15"/>
      <c r="D366" s="15"/>
      <c r="E366" s="15"/>
      <c r="F366" s="15"/>
    </row>
    <row r="367" spans="2:6">
      <c r="B367" s="13"/>
      <c r="C367" s="15"/>
      <c r="D367" s="15"/>
      <c r="E367" s="15"/>
      <c r="F367" s="15"/>
    </row>
    <row r="368" spans="2:6">
      <c r="B368" s="13"/>
      <c r="C368" s="15"/>
      <c r="D368" s="15"/>
      <c r="E368" s="15"/>
      <c r="F368" s="15"/>
    </row>
    <row r="369" spans="2:6">
      <c r="B369" s="13"/>
      <c r="C369" s="15"/>
      <c r="D369" s="15"/>
      <c r="E369" s="15"/>
      <c r="F369" s="15"/>
    </row>
    <row r="370" spans="2:6">
      <c r="B370" s="13"/>
      <c r="C370" s="15"/>
      <c r="D370" s="15"/>
      <c r="E370" s="15"/>
      <c r="F370" s="15"/>
    </row>
    <row r="371" spans="2:6">
      <c r="B371" s="13"/>
      <c r="C371" s="15"/>
      <c r="D371" s="15"/>
      <c r="E371" s="15"/>
      <c r="F371" s="15"/>
    </row>
    <row r="372" spans="2:6">
      <c r="B372" s="13"/>
      <c r="C372" s="15"/>
      <c r="D372" s="15"/>
      <c r="E372" s="15"/>
      <c r="F372" s="15"/>
    </row>
    <row r="373" spans="2:6">
      <c r="B373" s="13"/>
      <c r="C373" s="15"/>
      <c r="D373" s="15"/>
      <c r="E373" s="15"/>
      <c r="F373" s="15"/>
    </row>
    <row r="374" spans="2:6">
      <c r="B374" s="13"/>
      <c r="C374" s="15"/>
      <c r="D374" s="15"/>
      <c r="E374" s="15"/>
      <c r="F374" s="15"/>
    </row>
    <row r="375" spans="2:6">
      <c r="B375" s="13"/>
      <c r="C375" s="15"/>
      <c r="D375" s="15"/>
      <c r="E375" s="15"/>
      <c r="F375" s="15"/>
    </row>
    <row r="376" spans="2:6">
      <c r="B376" s="13"/>
      <c r="C376" s="15"/>
      <c r="D376" s="15"/>
      <c r="E376" s="15"/>
      <c r="F376" s="15"/>
    </row>
    <row r="377" spans="2:6">
      <c r="B377" s="13"/>
      <c r="C377" s="15"/>
      <c r="D377" s="15"/>
      <c r="E377" s="15"/>
      <c r="F377" s="15"/>
    </row>
    <row r="378" spans="2:6">
      <c r="B378" s="13"/>
      <c r="C378" s="15"/>
      <c r="D378" s="15"/>
      <c r="E378" s="15"/>
      <c r="F378" s="15"/>
    </row>
    <row r="379" spans="2:6">
      <c r="B379" s="13"/>
      <c r="C379" s="15"/>
      <c r="D379" s="15"/>
      <c r="E379" s="15"/>
      <c r="F379" s="15"/>
    </row>
    <row r="380" spans="2:6">
      <c r="B380" s="13"/>
      <c r="C380" s="15"/>
      <c r="D380" s="15"/>
      <c r="E380" s="15"/>
      <c r="F380" s="15"/>
    </row>
    <row r="381" spans="2:6">
      <c r="B381" s="13"/>
      <c r="C381" s="15"/>
      <c r="D381" s="15"/>
      <c r="E381" s="15"/>
      <c r="F381" s="15"/>
    </row>
    <row r="382" spans="2:6">
      <c r="B382" s="13"/>
      <c r="C382" s="15"/>
      <c r="D382" s="15"/>
      <c r="E382" s="15"/>
      <c r="F382" s="15"/>
    </row>
    <row r="383" spans="2:6">
      <c r="B383" s="13"/>
      <c r="C383" s="15"/>
      <c r="D383" s="15"/>
      <c r="E383" s="15"/>
      <c r="F383" s="15"/>
    </row>
    <row r="384" spans="2:6">
      <c r="B384" s="13"/>
      <c r="C384" s="15"/>
      <c r="D384" s="15"/>
      <c r="E384" s="15"/>
      <c r="F384" s="15"/>
    </row>
    <row r="385" spans="2:6">
      <c r="B385" s="13"/>
      <c r="C385" s="15"/>
      <c r="D385" s="15"/>
      <c r="E385" s="15"/>
      <c r="F385" s="15"/>
    </row>
    <row r="386" spans="2:6">
      <c r="B386" s="13"/>
      <c r="C386" s="15"/>
      <c r="D386" s="15"/>
      <c r="E386" s="15"/>
      <c r="F386" s="15"/>
    </row>
    <row r="387" spans="2:6">
      <c r="B387" s="13"/>
      <c r="C387" s="15"/>
      <c r="D387" s="15"/>
      <c r="E387" s="15"/>
      <c r="F387" s="15"/>
    </row>
    <row r="388" spans="2:6">
      <c r="B388" s="13"/>
      <c r="C388" s="15"/>
      <c r="D388" s="15"/>
      <c r="E388" s="15"/>
      <c r="F388" s="15"/>
    </row>
    <row r="389" spans="2:6">
      <c r="B389" s="13"/>
      <c r="C389" s="15"/>
      <c r="D389" s="15"/>
      <c r="E389" s="15"/>
      <c r="F389" s="15"/>
    </row>
    <row r="390" spans="2:6">
      <c r="B390" s="13"/>
      <c r="C390" s="15"/>
      <c r="D390" s="15"/>
      <c r="E390" s="15"/>
      <c r="F390" s="15"/>
    </row>
    <row r="391" spans="2:6">
      <c r="B391" s="13"/>
      <c r="C391" s="15"/>
      <c r="D391" s="15"/>
      <c r="E391" s="15"/>
      <c r="F391" s="15"/>
    </row>
    <row r="392" spans="2:6">
      <c r="B392" s="13"/>
      <c r="C392" s="15"/>
      <c r="D392" s="15"/>
      <c r="E392" s="15"/>
      <c r="F392" s="15"/>
    </row>
    <row r="393" spans="2:6">
      <c r="B393" s="13"/>
      <c r="C393" s="15"/>
      <c r="D393" s="15"/>
      <c r="E393" s="15"/>
      <c r="F393" s="15"/>
    </row>
    <row r="394" spans="2:6">
      <c r="B394" s="13"/>
      <c r="C394" s="15"/>
      <c r="D394" s="15"/>
      <c r="E394" s="15"/>
      <c r="F394" s="15"/>
    </row>
    <row r="395" spans="2:6">
      <c r="B395" s="13"/>
      <c r="C395" s="15"/>
      <c r="D395" s="15"/>
      <c r="E395" s="15"/>
      <c r="F395" s="15"/>
    </row>
    <row r="396" spans="2:6">
      <c r="B396" s="13"/>
      <c r="C396" s="15"/>
      <c r="D396" s="15"/>
      <c r="E396" s="15"/>
      <c r="F396" s="15"/>
    </row>
    <row r="397" spans="2:6">
      <c r="B397" s="13"/>
      <c r="C397" s="15"/>
      <c r="D397" s="15"/>
      <c r="E397" s="15"/>
      <c r="F397" s="15"/>
    </row>
    <row r="398" spans="2:6">
      <c r="B398" s="13"/>
      <c r="C398" s="15"/>
      <c r="D398" s="15"/>
      <c r="E398" s="15"/>
      <c r="F398" s="15"/>
    </row>
    <row r="399" spans="2:6">
      <c r="B399" s="13"/>
      <c r="C399" s="15"/>
      <c r="D399" s="15"/>
      <c r="E399" s="15"/>
      <c r="F399" s="15"/>
    </row>
    <row r="400" spans="2:6">
      <c r="B400" s="13"/>
      <c r="C400" s="15"/>
      <c r="D400" s="15"/>
      <c r="E400" s="15"/>
      <c r="F400" s="15"/>
    </row>
    <row r="401" spans="2:6">
      <c r="B401" s="13"/>
      <c r="C401" s="15"/>
      <c r="D401" s="15"/>
      <c r="E401" s="15"/>
      <c r="F401" s="15"/>
    </row>
    <row r="402" spans="2:6">
      <c r="B402" s="13"/>
      <c r="C402" s="15"/>
      <c r="D402" s="15"/>
      <c r="E402" s="15"/>
      <c r="F402" s="15"/>
    </row>
    <row r="403" spans="2:6">
      <c r="B403" s="13"/>
      <c r="C403" s="15"/>
      <c r="D403" s="15"/>
      <c r="E403" s="15"/>
      <c r="F403" s="15"/>
    </row>
    <row r="404" spans="2:6">
      <c r="B404" s="13"/>
      <c r="C404" s="15"/>
      <c r="D404" s="15"/>
      <c r="E404" s="15"/>
      <c r="F404" s="15"/>
    </row>
    <row r="405" spans="2:6">
      <c r="B405" s="13"/>
      <c r="C405" s="15"/>
      <c r="D405" s="15"/>
      <c r="E405" s="15"/>
      <c r="F405" s="15"/>
    </row>
    <row r="406" spans="2:6">
      <c r="B406" s="13"/>
      <c r="C406" s="15"/>
      <c r="D406" s="15"/>
      <c r="E406" s="15"/>
      <c r="F406" s="15"/>
    </row>
    <row r="407" spans="2:6">
      <c r="B407" s="13"/>
      <c r="C407" s="15"/>
      <c r="D407" s="15"/>
      <c r="E407" s="15"/>
      <c r="F407" s="15"/>
    </row>
    <row r="408" spans="2:6">
      <c r="B408" s="13"/>
      <c r="C408" s="15"/>
      <c r="D408" s="15"/>
      <c r="E408" s="15"/>
      <c r="F408" s="15"/>
    </row>
    <row r="409" spans="2:6">
      <c r="B409" s="13"/>
      <c r="C409" s="15"/>
      <c r="D409" s="15"/>
      <c r="E409" s="15"/>
      <c r="F409" s="15"/>
    </row>
    <row r="410" spans="2:6">
      <c r="B410" s="13"/>
      <c r="C410" s="15"/>
      <c r="D410" s="15"/>
      <c r="E410" s="15"/>
      <c r="F410" s="15"/>
    </row>
    <row r="411" spans="2:6">
      <c r="B411" s="13"/>
      <c r="C411" s="15"/>
      <c r="D411" s="15"/>
      <c r="E411" s="15"/>
      <c r="F411" s="15"/>
    </row>
    <row r="412" spans="2:6">
      <c r="B412" s="13"/>
      <c r="C412" s="15"/>
      <c r="D412" s="15"/>
      <c r="E412" s="15"/>
      <c r="F412" s="15"/>
    </row>
    <row r="413" spans="2:6">
      <c r="B413" s="13"/>
      <c r="C413" s="15"/>
      <c r="D413" s="15"/>
      <c r="E413" s="15"/>
      <c r="F413" s="15"/>
    </row>
    <row r="414" spans="2:6">
      <c r="B414" s="13"/>
      <c r="C414" s="15"/>
      <c r="D414" s="15"/>
      <c r="E414" s="15"/>
      <c r="F414" s="15"/>
    </row>
    <row r="415" spans="2:6">
      <c r="B415" s="13"/>
      <c r="C415" s="15"/>
      <c r="D415" s="15"/>
      <c r="E415" s="15"/>
      <c r="F415" s="15"/>
    </row>
    <row r="416" spans="2:6">
      <c r="B416" s="13"/>
      <c r="C416" s="15"/>
      <c r="D416" s="15"/>
      <c r="E416" s="15"/>
      <c r="F416" s="15"/>
    </row>
    <row r="417" spans="2:6">
      <c r="B417" s="13"/>
      <c r="C417" s="15"/>
      <c r="D417" s="15"/>
      <c r="E417" s="15"/>
      <c r="F417" s="15"/>
    </row>
    <row r="418" spans="2:6">
      <c r="B418" s="13"/>
      <c r="C418" s="15"/>
      <c r="D418" s="15"/>
      <c r="E418" s="15"/>
      <c r="F418" s="15"/>
    </row>
    <row r="419" spans="2:6">
      <c r="B419" s="13"/>
      <c r="C419" s="15"/>
      <c r="D419" s="15"/>
      <c r="E419" s="15"/>
      <c r="F419" s="15"/>
    </row>
    <row r="420" spans="2:6">
      <c r="B420" s="13"/>
      <c r="C420" s="15"/>
      <c r="D420" s="15"/>
      <c r="E420" s="15"/>
      <c r="F420" s="15"/>
    </row>
    <row r="421" spans="2:6">
      <c r="B421" s="13"/>
      <c r="C421" s="15"/>
      <c r="D421" s="15"/>
      <c r="E421" s="15"/>
      <c r="F421" s="15"/>
    </row>
    <row r="422" spans="2:6">
      <c r="B422" s="13"/>
      <c r="C422" s="15"/>
      <c r="D422" s="15"/>
      <c r="E422" s="15"/>
      <c r="F422" s="15"/>
    </row>
    <row r="423" spans="2:6">
      <c r="B423" s="13"/>
      <c r="C423" s="15"/>
      <c r="D423" s="15"/>
      <c r="E423" s="15"/>
      <c r="F423" s="15"/>
    </row>
    <row r="424" spans="2:6">
      <c r="B424" s="13"/>
      <c r="C424" s="15"/>
      <c r="D424" s="15"/>
      <c r="E424" s="15"/>
      <c r="F424" s="15"/>
    </row>
    <row r="425" spans="2:6">
      <c r="B425" s="13"/>
      <c r="C425" s="15"/>
      <c r="D425" s="15"/>
      <c r="E425" s="15"/>
      <c r="F425" s="15"/>
    </row>
    <row r="426" spans="2:6">
      <c r="B426" s="13"/>
      <c r="C426" s="15"/>
      <c r="D426" s="15"/>
      <c r="E426" s="15"/>
      <c r="F426" s="15"/>
    </row>
    <row r="427" spans="2:6">
      <c r="B427" s="13"/>
      <c r="C427" s="15"/>
      <c r="D427" s="15"/>
      <c r="E427" s="15"/>
      <c r="F427" s="15"/>
    </row>
    <row r="428" spans="2:6">
      <c r="B428" s="13"/>
      <c r="C428" s="15"/>
      <c r="D428" s="15"/>
      <c r="E428" s="15"/>
      <c r="F428" s="15"/>
    </row>
    <row r="429" spans="2:6">
      <c r="B429" s="13"/>
      <c r="C429" s="15"/>
      <c r="D429" s="15"/>
      <c r="E429" s="15"/>
      <c r="F429" s="15"/>
    </row>
    <row r="430" spans="2:6">
      <c r="B430" s="13"/>
      <c r="C430" s="15"/>
      <c r="D430" s="15"/>
      <c r="E430" s="15"/>
      <c r="F430" s="15"/>
    </row>
    <row r="431" spans="2:6">
      <c r="B431" s="13"/>
      <c r="C431" s="15"/>
      <c r="D431" s="15"/>
      <c r="E431" s="15"/>
      <c r="F431" s="15"/>
    </row>
    <row r="432" spans="2:6">
      <c r="B432" s="13"/>
      <c r="C432" s="15"/>
      <c r="D432" s="15"/>
      <c r="E432" s="15"/>
      <c r="F432" s="15"/>
    </row>
    <row r="433" spans="2:6">
      <c r="B433" s="13"/>
      <c r="C433" s="15"/>
      <c r="D433" s="15"/>
      <c r="E433" s="15"/>
      <c r="F433" s="15"/>
    </row>
    <row r="434" spans="2:6">
      <c r="B434" s="13"/>
      <c r="C434" s="15"/>
      <c r="D434" s="15"/>
      <c r="E434" s="15"/>
      <c r="F434" s="15"/>
    </row>
    <row r="435" spans="2:6">
      <c r="B435" s="13"/>
      <c r="C435" s="15"/>
      <c r="D435" s="15"/>
      <c r="E435" s="15"/>
      <c r="F435" s="15"/>
    </row>
    <row r="436" spans="2:6">
      <c r="B436" s="13"/>
      <c r="C436" s="15"/>
      <c r="D436" s="15"/>
      <c r="E436" s="15"/>
      <c r="F436" s="15"/>
    </row>
    <row r="437" spans="2:6">
      <c r="B437" s="13"/>
      <c r="C437" s="15"/>
      <c r="D437" s="15"/>
      <c r="E437" s="15"/>
      <c r="F437" s="15"/>
    </row>
    <row r="438" spans="2:6">
      <c r="B438" s="13"/>
      <c r="C438" s="15"/>
      <c r="D438" s="15"/>
      <c r="E438" s="15"/>
      <c r="F438" s="15"/>
    </row>
    <row r="439" spans="2:6">
      <c r="B439" s="13"/>
      <c r="C439" s="15"/>
      <c r="D439" s="15"/>
      <c r="E439" s="15"/>
      <c r="F439" s="15"/>
    </row>
    <row r="440" spans="2:6">
      <c r="B440" s="13"/>
      <c r="C440" s="15"/>
      <c r="D440" s="15"/>
      <c r="E440" s="15"/>
      <c r="F440" s="15"/>
    </row>
    <row r="441" spans="2:6">
      <c r="B441" s="13"/>
      <c r="C441" s="15"/>
      <c r="D441" s="15"/>
      <c r="E441" s="15"/>
      <c r="F441" s="15"/>
    </row>
    <row r="442" spans="2:6">
      <c r="B442" s="13"/>
      <c r="C442" s="15"/>
      <c r="D442" s="15"/>
      <c r="E442" s="15"/>
      <c r="F442" s="15"/>
    </row>
    <row r="443" spans="2:6">
      <c r="B443" s="13"/>
      <c r="C443" s="15"/>
      <c r="D443" s="15"/>
      <c r="E443" s="15"/>
      <c r="F443" s="15"/>
    </row>
    <row r="444" spans="2:6">
      <c r="B444" s="13"/>
      <c r="C444" s="15"/>
      <c r="D444" s="15"/>
      <c r="E444" s="15"/>
      <c r="F444" s="15"/>
    </row>
    <row r="445" spans="2:6">
      <c r="B445" s="13"/>
      <c r="C445" s="15"/>
      <c r="D445" s="15"/>
      <c r="E445" s="15"/>
      <c r="F445" s="15"/>
    </row>
    <row r="446" spans="2:6">
      <c r="B446" s="13"/>
      <c r="C446" s="15"/>
      <c r="D446" s="15"/>
      <c r="E446" s="15"/>
      <c r="F446" s="15"/>
    </row>
    <row r="447" spans="2:6">
      <c r="B447" s="13"/>
      <c r="C447" s="15"/>
      <c r="D447" s="15"/>
      <c r="E447" s="15"/>
      <c r="F447" s="15"/>
    </row>
    <row r="448" spans="2:6">
      <c r="B448" s="13"/>
      <c r="C448" s="15"/>
      <c r="D448" s="15"/>
      <c r="E448" s="15"/>
      <c r="F448" s="15"/>
    </row>
    <row r="449" spans="2:6">
      <c r="B449" s="13"/>
      <c r="C449" s="15"/>
      <c r="D449" s="15"/>
      <c r="E449" s="15"/>
      <c r="F449" s="15"/>
    </row>
    <row r="450" spans="2:6">
      <c r="B450" s="13"/>
      <c r="C450" s="15"/>
      <c r="D450" s="15"/>
      <c r="E450" s="15"/>
      <c r="F450" s="15"/>
    </row>
    <row r="451" spans="2:6">
      <c r="B451" s="13"/>
      <c r="C451" s="15"/>
      <c r="D451" s="15"/>
      <c r="E451" s="15"/>
      <c r="F451" s="15"/>
    </row>
    <row r="452" spans="2:6">
      <c r="B452" s="13"/>
      <c r="C452" s="15"/>
      <c r="D452" s="15"/>
      <c r="E452" s="15"/>
      <c r="F452" s="15"/>
    </row>
    <row r="453" spans="2:6">
      <c r="B453" s="13"/>
      <c r="C453" s="15"/>
      <c r="D453" s="15"/>
      <c r="E453" s="15"/>
      <c r="F453" s="15"/>
    </row>
    <row r="454" spans="2:6">
      <c r="B454" s="13"/>
      <c r="C454" s="15"/>
      <c r="D454" s="15"/>
      <c r="E454" s="15"/>
      <c r="F454" s="15"/>
    </row>
    <row r="455" spans="2:6">
      <c r="B455" s="13"/>
      <c r="C455" s="15"/>
      <c r="D455" s="15"/>
      <c r="E455" s="15"/>
      <c r="F455" s="15"/>
    </row>
    <row r="456" spans="2:6">
      <c r="B456" s="13"/>
      <c r="C456" s="15"/>
      <c r="D456" s="15"/>
      <c r="E456" s="15"/>
      <c r="F456" s="15"/>
    </row>
    <row r="457" spans="2:6">
      <c r="B457" s="13"/>
      <c r="C457" s="15"/>
      <c r="D457" s="15"/>
      <c r="E457" s="15"/>
      <c r="F457" s="15"/>
    </row>
    <row r="458" spans="2:6">
      <c r="B458" s="13"/>
      <c r="C458" s="15"/>
      <c r="D458" s="15"/>
      <c r="E458" s="15"/>
      <c r="F458" s="15"/>
    </row>
    <row r="459" spans="2:6">
      <c r="B459" s="13"/>
      <c r="C459" s="15"/>
      <c r="D459" s="15"/>
      <c r="E459" s="15"/>
      <c r="F459" s="15"/>
    </row>
    <row r="460" spans="2:6">
      <c r="B460" s="13"/>
      <c r="C460" s="15"/>
      <c r="D460" s="15"/>
      <c r="E460" s="15"/>
      <c r="F460" s="15"/>
    </row>
    <row r="461" spans="2:6">
      <c r="B461" s="13"/>
      <c r="C461" s="15"/>
      <c r="D461" s="15"/>
      <c r="E461" s="15"/>
      <c r="F461" s="15"/>
    </row>
    <row r="462" spans="2:6">
      <c r="B462" s="13"/>
      <c r="C462" s="15"/>
      <c r="D462" s="15"/>
      <c r="E462" s="15"/>
      <c r="F462" s="15"/>
    </row>
    <row r="463" spans="2:6">
      <c r="B463" s="13"/>
      <c r="C463" s="15"/>
      <c r="D463" s="15"/>
      <c r="E463" s="15"/>
      <c r="F463" s="15"/>
    </row>
    <row r="464" spans="2:6">
      <c r="B464" s="13"/>
      <c r="C464" s="15"/>
      <c r="D464" s="15"/>
      <c r="E464" s="15"/>
      <c r="F464" s="15"/>
    </row>
    <row r="465" spans="2:6">
      <c r="B465" s="13"/>
      <c r="C465" s="15"/>
      <c r="D465" s="15"/>
      <c r="E465" s="15"/>
      <c r="F465" s="15"/>
    </row>
    <row r="466" spans="2:6">
      <c r="B466" s="13"/>
      <c r="C466" s="15"/>
      <c r="D466" s="15"/>
      <c r="E466" s="15"/>
      <c r="F466" s="15"/>
    </row>
    <row r="467" spans="2:6">
      <c r="B467" s="13"/>
      <c r="C467" s="15"/>
      <c r="D467" s="15"/>
      <c r="E467" s="15"/>
      <c r="F467" s="15"/>
    </row>
    <row r="468" spans="2:6">
      <c r="B468" s="13"/>
      <c r="C468" s="15"/>
      <c r="D468" s="15"/>
      <c r="E468" s="15"/>
      <c r="F468" s="15"/>
    </row>
    <row r="469" spans="2:6">
      <c r="B469" s="13"/>
      <c r="C469" s="15"/>
      <c r="D469" s="15"/>
      <c r="E469" s="15"/>
      <c r="F469" s="15"/>
    </row>
    <row r="470" spans="2:6">
      <c r="B470" s="13"/>
      <c r="C470" s="15"/>
      <c r="D470" s="15"/>
      <c r="E470" s="15"/>
      <c r="F470" s="15"/>
    </row>
    <row r="471" spans="2:6">
      <c r="B471" s="13"/>
      <c r="C471" s="15"/>
      <c r="D471" s="15"/>
      <c r="E471" s="15"/>
      <c r="F471" s="15"/>
    </row>
    <row r="472" spans="2:6">
      <c r="B472" s="13"/>
      <c r="C472" s="15"/>
      <c r="D472" s="15"/>
      <c r="E472" s="15"/>
      <c r="F472" s="15"/>
    </row>
    <row r="473" spans="2:6">
      <c r="B473" s="13"/>
      <c r="C473" s="15"/>
      <c r="D473" s="15"/>
      <c r="E473" s="15"/>
      <c r="F473" s="15"/>
    </row>
    <row r="474" spans="2:6">
      <c r="B474" s="13"/>
      <c r="C474" s="15"/>
      <c r="D474" s="15"/>
      <c r="E474" s="15"/>
      <c r="F474" s="15"/>
    </row>
    <row r="475" spans="2:6">
      <c r="B475" s="13"/>
      <c r="C475" s="15"/>
      <c r="D475" s="15"/>
      <c r="E475" s="15"/>
      <c r="F475" s="15"/>
    </row>
    <row r="476" spans="2:6">
      <c r="B476" s="13"/>
      <c r="C476" s="15"/>
      <c r="D476" s="15"/>
      <c r="E476" s="15"/>
      <c r="F476" s="15"/>
    </row>
    <row r="477" spans="2:6">
      <c r="B477" s="13"/>
      <c r="C477" s="15"/>
      <c r="D477" s="15"/>
      <c r="E477" s="15"/>
      <c r="F477" s="15"/>
    </row>
    <row r="478" spans="2:6">
      <c r="B478" s="13"/>
      <c r="C478" s="15"/>
      <c r="D478" s="15"/>
      <c r="E478" s="15"/>
      <c r="F478" s="15"/>
    </row>
    <row r="479" spans="2:6">
      <c r="B479" s="13"/>
      <c r="C479" s="15"/>
      <c r="D479" s="15"/>
      <c r="E479" s="15"/>
      <c r="F479" s="15"/>
    </row>
    <row r="480" spans="2:6">
      <c r="B480" s="13"/>
      <c r="C480" s="15"/>
      <c r="D480" s="15"/>
      <c r="E480" s="15"/>
      <c r="F480" s="15"/>
    </row>
    <row r="481" spans="2:6">
      <c r="B481" s="13"/>
      <c r="C481" s="15"/>
      <c r="D481" s="15"/>
      <c r="E481" s="15"/>
      <c r="F481" s="15"/>
    </row>
    <row r="482" spans="2:6">
      <c r="B482" s="13"/>
      <c r="C482" s="15"/>
      <c r="D482" s="15"/>
      <c r="E482" s="15"/>
      <c r="F482" s="15"/>
    </row>
    <row r="483" spans="2:6">
      <c r="B483" s="13"/>
      <c r="C483" s="15"/>
      <c r="D483" s="15"/>
      <c r="E483" s="15"/>
      <c r="F483" s="15"/>
    </row>
    <row r="484" spans="2:6">
      <c r="B484" s="13"/>
      <c r="C484" s="15"/>
      <c r="D484" s="15"/>
      <c r="E484" s="15"/>
      <c r="F484" s="15"/>
    </row>
    <row r="485" spans="2:6">
      <c r="B485" s="13"/>
      <c r="C485" s="15"/>
      <c r="D485" s="15"/>
      <c r="E485" s="15"/>
      <c r="F485" s="15"/>
    </row>
    <row r="486" spans="2:6">
      <c r="B486" s="13"/>
      <c r="C486" s="15"/>
      <c r="D486" s="15"/>
      <c r="E486" s="15"/>
      <c r="F486" s="15"/>
    </row>
    <row r="487" spans="2:6">
      <c r="B487" s="13"/>
      <c r="C487" s="15"/>
      <c r="D487" s="15"/>
      <c r="E487" s="15"/>
      <c r="F487" s="15"/>
    </row>
    <row r="488" spans="2:6">
      <c r="B488" s="13"/>
      <c r="C488" s="15"/>
      <c r="D488" s="15"/>
      <c r="E488" s="15"/>
      <c r="F488" s="15"/>
    </row>
    <row r="489" spans="2:6">
      <c r="B489" s="13"/>
      <c r="C489" s="15"/>
      <c r="D489" s="15"/>
      <c r="E489" s="15"/>
      <c r="F489" s="15"/>
    </row>
    <row r="490" spans="2:6">
      <c r="B490" s="13"/>
      <c r="C490" s="15"/>
      <c r="D490" s="15"/>
      <c r="E490" s="15"/>
      <c r="F490" s="15"/>
    </row>
    <row r="491" spans="2:6">
      <c r="B491" s="13"/>
      <c r="C491" s="15"/>
      <c r="D491" s="15"/>
      <c r="E491" s="15"/>
      <c r="F491" s="15"/>
    </row>
    <row r="492" spans="2:6">
      <c r="B492" s="13"/>
      <c r="C492" s="15"/>
      <c r="D492" s="15"/>
      <c r="E492" s="15"/>
      <c r="F492" s="15"/>
    </row>
    <row r="493" spans="2:6">
      <c r="B493" s="13"/>
      <c r="C493" s="15"/>
      <c r="D493" s="15"/>
      <c r="E493" s="15"/>
      <c r="F493" s="15"/>
    </row>
    <row r="494" spans="2:6">
      <c r="B494" s="13"/>
      <c r="C494" s="15"/>
      <c r="D494" s="15"/>
      <c r="E494" s="15"/>
      <c r="F494" s="15"/>
    </row>
    <row r="495" spans="2:6">
      <c r="B495" s="13"/>
      <c r="C495" s="15"/>
      <c r="D495" s="15"/>
      <c r="E495" s="15"/>
      <c r="F495" s="15"/>
    </row>
    <row r="496" spans="2:6">
      <c r="B496" s="13"/>
      <c r="C496" s="15"/>
      <c r="D496" s="15"/>
      <c r="E496" s="15"/>
      <c r="F496" s="15"/>
    </row>
    <row r="497" spans="2:6">
      <c r="B497" s="13"/>
      <c r="C497" s="15"/>
      <c r="D497" s="15"/>
      <c r="E497" s="15"/>
      <c r="F497" s="15"/>
    </row>
    <row r="498" spans="2:6">
      <c r="B498" s="13"/>
      <c r="C498" s="15"/>
      <c r="D498" s="15"/>
      <c r="E498" s="15"/>
      <c r="F498" s="15"/>
    </row>
    <row r="499" spans="2:6">
      <c r="B499" s="13"/>
      <c r="C499" s="15"/>
      <c r="D499" s="15"/>
      <c r="E499" s="15"/>
      <c r="F499" s="15"/>
    </row>
    <row r="500" spans="2:6">
      <c r="B500" s="13"/>
      <c r="C500" s="15"/>
      <c r="D500" s="15"/>
      <c r="E500" s="15"/>
      <c r="F500" s="15"/>
    </row>
    <row r="501" spans="2:6">
      <c r="B501" s="13"/>
      <c r="C501" s="15"/>
      <c r="D501" s="15"/>
      <c r="E501" s="15"/>
      <c r="F501" s="15"/>
    </row>
    <row r="502" spans="2:6">
      <c r="B502" s="13"/>
      <c r="C502" s="15"/>
      <c r="D502" s="15"/>
      <c r="E502" s="15"/>
      <c r="F502" s="15"/>
    </row>
    <row r="503" spans="2:6">
      <c r="B503" s="13"/>
      <c r="C503" s="15"/>
      <c r="D503" s="15"/>
      <c r="E503" s="15"/>
      <c r="F503" s="15"/>
    </row>
    <row r="504" spans="2:6">
      <c r="B504" s="13"/>
      <c r="C504" s="15"/>
      <c r="D504" s="15"/>
      <c r="E504" s="15"/>
      <c r="F504" s="15"/>
    </row>
    <row r="505" spans="2:6">
      <c r="B505" s="13"/>
      <c r="C505" s="15"/>
      <c r="D505" s="15"/>
      <c r="E505" s="15"/>
      <c r="F505" s="15"/>
    </row>
    <row r="506" spans="2:6">
      <c r="B506" s="13"/>
      <c r="C506" s="15"/>
      <c r="D506" s="15"/>
      <c r="E506" s="15"/>
      <c r="F506" s="15"/>
    </row>
    <row r="507" spans="2:6">
      <c r="B507" s="13"/>
      <c r="C507" s="15"/>
      <c r="D507" s="15"/>
      <c r="E507" s="15"/>
      <c r="F507" s="15"/>
    </row>
    <row r="508" spans="2:6">
      <c r="B508" s="13"/>
      <c r="C508" s="15"/>
      <c r="D508" s="15"/>
      <c r="E508" s="15"/>
      <c r="F508" s="15"/>
    </row>
    <row r="509" spans="2:6">
      <c r="B509" s="13"/>
      <c r="C509" s="15"/>
      <c r="D509" s="15"/>
      <c r="E509" s="15"/>
      <c r="F509" s="15"/>
    </row>
    <row r="510" spans="2:6">
      <c r="B510" s="13"/>
      <c r="C510" s="15"/>
      <c r="D510" s="15"/>
      <c r="E510" s="15"/>
      <c r="F510" s="15"/>
    </row>
    <row r="511" spans="2:6">
      <c r="B511" s="13"/>
      <c r="C511" s="15"/>
      <c r="D511" s="15"/>
      <c r="E511" s="15"/>
      <c r="F511" s="15"/>
    </row>
    <row r="512" spans="2:6">
      <c r="B512" s="13"/>
      <c r="C512" s="15"/>
      <c r="D512" s="15"/>
      <c r="E512" s="15"/>
      <c r="F512" s="15"/>
    </row>
    <row r="513" spans="2:6">
      <c r="B513" s="13"/>
      <c r="C513" s="15"/>
      <c r="D513" s="15"/>
      <c r="E513" s="15"/>
      <c r="F513" s="15"/>
    </row>
    <row r="514" spans="2:6">
      <c r="B514" s="13"/>
      <c r="C514" s="15"/>
      <c r="D514" s="15"/>
      <c r="E514" s="15"/>
      <c r="F514" s="15"/>
    </row>
    <row r="515" spans="2:6">
      <c r="B515" s="13"/>
      <c r="C515" s="15"/>
      <c r="D515" s="15"/>
      <c r="E515" s="15"/>
      <c r="F515" s="15"/>
    </row>
    <row r="516" spans="2:6">
      <c r="B516" s="13"/>
      <c r="C516" s="15"/>
      <c r="D516" s="15"/>
      <c r="E516" s="15"/>
      <c r="F516" s="15"/>
    </row>
    <row r="517" spans="2:6">
      <c r="B517" s="13"/>
      <c r="C517" s="15"/>
      <c r="D517" s="15"/>
      <c r="E517" s="15"/>
      <c r="F517" s="15"/>
    </row>
    <row r="518" spans="2:6">
      <c r="B518" s="13"/>
      <c r="C518" s="15"/>
      <c r="D518" s="15"/>
      <c r="E518" s="15"/>
      <c r="F518" s="15"/>
    </row>
    <row r="519" spans="2:6">
      <c r="B519" s="13"/>
      <c r="C519" s="15"/>
      <c r="D519" s="15"/>
      <c r="E519" s="15"/>
      <c r="F519" s="15"/>
    </row>
    <row r="520" spans="2:6">
      <c r="B520" s="13"/>
      <c r="C520" s="15"/>
      <c r="D520" s="15"/>
      <c r="E520" s="15"/>
      <c r="F520" s="15"/>
    </row>
    <row r="521" spans="2:6">
      <c r="B521" s="13"/>
      <c r="C521" s="15"/>
      <c r="D521" s="15"/>
      <c r="E521" s="15"/>
      <c r="F521" s="15"/>
    </row>
    <row r="522" spans="2:6">
      <c r="B522" s="13"/>
      <c r="C522" s="15"/>
      <c r="D522" s="15"/>
      <c r="E522" s="15"/>
      <c r="F522" s="15"/>
    </row>
    <row r="523" spans="2:6">
      <c r="B523" s="13"/>
      <c r="C523" s="15"/>
      <c r="D523" s="15"/>
      <c r="E523" s="15"/>
      <c r="F523" s="15"/>
    </row>
    <row r="524" spans="2:6">
      <c r="B524" s="13"/>
      <c r="C524" s="15"/>
      <c r="D524" s="15"/>
      <c r="E524" s="15"/>
      <c r="F524" s="15"/>
    </row>
    <row r="525" spans="2:6">
      <c r="B525" s="13"/>
      <c r="C525" s="15"/>
      <c r="D525" s="15"/>
      <c r="E525" s="15"/>
      <c r="F525" s="15"/>
    </row>
    <row r="526" spans="2:6">
      <c r="B526" s="13"/>
      <c r="C526" s="15"/>
      <c r="D526" s="15"/>
      <c r="E526" s="15"/>
      <c r="F526" s="15"/>
    </row>
    <row r="527" spans="2:6">
      <c r="B527" s="13"/>
      <c r="C527" s="15"/>
      <c r="D527" s="15"/>
      <c r="E527" s="15"/>
      <c r="F527" s="15"/>
    </row>
    <row r="528" spans="2:6">
      <c r="B528" s="13"/>
      <c r="C528" s="15"/>
      <c r="D528" s="15"/>
      <c r="E528" s="15"/>
      <c r="F528" s="15"/>
    </row>
    <row r="529" spans="2:6">
      <c r="B529" s="13"/>
      <c r="C529" s="15"/>
      <c r="D529" s="15"/>
      <c r="E529" s="15"/>
      <c r="F529" s="15"/>
    </row>
    <row r="530" spans="2:6">
      <c r="B530" s="13"/>
      <c r="C530" s="15"/>
      <c r="D530" s="15"/>
      <c r="E530" s="15"/>
      <c r="F530" s="15"/>
    </row>
    <row r="531" spans="2:6">
      <c r="B531" s="13"/>
      <c r="C531" s="15"/>
      <c r="D531" s="15"/>
      <c r="E531" s="15"/>
      <c r="F531" s="15"/>
    </row>
    <row r="532" spans="2:6">
      <c r="B532" s="13"/>
      <c r="C532" s="15"/>
      <c r="D532" s="15"/>
      <c r="E532" s="15"/>
      <c r="F532" s="15"/>
    </row>
    <row r="533" spans="2:6">
      <c r="B533" s="13"/>
      <c r="C533" s="15"/>
      <c r="D533" s="15"/>
      <c r="E533" s="15"/>
      <c r="F533" s="15"/>
    </row>
    <row r="534" spans="2:6">
      <c r="B534" s="13"/>
      <c r="C534" s="15"/>
      <c r="D534" s="15"/>
      <c r="E534" s="15"/>
      <c r="F534" s="15"/>
    </row>
    <row r="535" spans="2:6">
      <c r="B535" s="13"/>
      <c r="C535" s="15"/>
      <c r="D535" s="15"/>
      <c r="E535" s="15"/>
      <c r="F535" s="15"/>
    </row>
    <row r="536" spans="2:6">
      <c r="B536" s="13"/>
      <c r="C536" s="15"/>
      <c r="D536" s="15"/>
      <c r="E536" s="15"/>
      <c r="F536" s="15"/>
    </row>
    <row r="537" spans="2:6">
      <c r="B537" s="13"/>
      <c r="C537" s="15"/>
      <c r="D537" s="15"/>
      <c r="E537" s="15"/>
      <c r="F537" s="15"/>
    </row>
    <row r="538" spans="2:6">
      <c r="B538" s="13"/>
      <c r="C538" s="15"/>
      <c r="D538" s="15"/>
      <c r="E538" s="15"/>
      <c r="F538" s="15"/>
    </row>
    <row r="539" spans="2:6">
      <c r="B539" s="13"/>
      <c r="C539" s="15"/>
      <c r="D539" s="15"/>
      <c r="E539" s="15"/>
      <c r="F539" s="15"/>
    </row>
    <row r="540" spans="2:6">
      <c r="B540" s="13"/>
      <c r="C540" s="15"/>
      <c r="D540" s="15"/>
      <c r="E540" s="15"/>
      <c r="F540" s="15"/>
    </row>
    <row r="541" spans="2:6">
      <c r="B541" s="13"/>
      <c r="C541" s="15"/>
      <c r="D541" s="15"/>
      <c r="E541" s="15"/>
      <c r="F541" s="15"/>
    </row>
    <row r="542" spans="2:6">
      <c r="B542" s="13"/>
      <c r="C542" s="15"/>
      <c r="D542" s="15"/>
      <c r="E542" s="15"/>
      <c r="F542" s="15"/>
    </row>
    <row r="543" spans="2:6">
      <c r="B543" s="13"/>
      <c r="C543" s="15"/>
      <c r="D543" s="15"/>
      <c r="E543" s="15"/>
      <c r="F543" s="15"/>
    </row>
    <row r="544" spans="2:6">
      <c r="B544" s="13"/>
      <c r="C544" s="15"/>
      <c r="D544" s="15"/>
      <c r="E544" s="15"/>
      <c r="F544" s="15"/>
    </row>
    <row r="545" spans="2:6">
      <c r="B545" s="13"/>
      <c r="C545" s="15"/>
      <c r="D545" s="15"/>
      <c r="E545" s="15"/>
      <c r="F545" s="15"/>
    </row>
    <row r="546" spans="2:6">
      <c r="B546" s="13"/>
      <c r="C546" s="15"/>
      <c r="D546" s="15"/>
      <c r="E546" s="15"/>
      <c r="F546" s="15"/>
    </row>
    <row r="547" spans="2:6">
      <c r="B547" s="13"/>
      <c r="C547" s="15"/>
      <c r="D547" s="15"/>
      <c r="E547" s="15"/>
      <c r="F547" s="15"/>
    </row>
    <row r="548" spans="2:6">
      <c r="B548" s="13"/>
      <c r="C548" s="15"/>
      <c r="D548" s="15"/>
      <c r="E548" s="15"/>
      <c r="F548" s="15"/>
    </row>
    <row r="549" spans="2:6">
      <c r="B549" s="13"/>
      <c r="C549" s="15"/>
      <c r="D549" s="15"/>
      <c r="E549" s="15"/>
      <c r="F549" s="15"/>
    </row>
    <row r="550" spans="2:6">
      <c r="B550" s="13"/>
      <c r="C550" s="15"/>
      <c r="D550" s="15"/>
      <c r="E550" s="15"/>
      <c r="F550" s="15"/>
    </row>
    <row r="551" spans="2:6">
      <c r="B551" s="13"/>
      <c r="C551" s="15"/>
      <c r="D551" s="15"/>
      <c r="E551" s="15"/>
      <c r="F551" s="15"/>
    </row>
    <row r="552" spans="2:6">
      <c r="B552" s="13"/>
      <c r="C552" s="15"/>
      <c r="D552" s="15"/>
      <c r="E552" s="15"/>
      <c r="F552" s="15"/>
    </row>
    <row r="553" spans="2:6">
      <c r="B553" s="13"/>
      <c r="C553" s="15"/>
      <c r="D553" s="15"/>
      <c r="E553" s="15"/>
      <c r="F553" s="15"/>
    </row>
    <row r="554" spans="2:6">
      <c r="B554" s="13"/>
      <c r="C554" s="15"/>
      <c r="D554" s="15"/>
      <c r="E554" s="15"/>
      <c r="F554" s="15"/>
    </row>
    <row r="555" spans="2:6">
      <c r="B555" s="13"/>
      <c r="C555" s="15"/>
      <c r="D555" s="15"/>
      <c r="E555" s="15"/>
      <c r="F555" s="15"/>
    </row>
    <row r="556" spans="2:6">
      <c r="B556" s="13"/>
      <c r="C556" s="15"/>
      <c r="D556" s="15"/>
      <c r="E556" s="15"/>
      <c r="F556" s="15"/>
    </row>
    <row r="557" spans="2:6">
      <c r="B557" s="13"/>
      <c r="C557" s="15"/>
      <c r="D557" s="15"/>
      <c r="E557" s="15"/>
      <c r="F557" s="15"/>
    </row>
    <row r="558" spans="2:6">
      <c r="B558" s="13"/>
      <c r="C558" s="15"/>
      <c r="D558" s="15"/>
      <c r="E558" s="15"/>
      <c r="F558" s="15"/>
    </row>
    <row r="559" spans="2:6">
      <c r="B559" s="13"/>
      <c r="C559" s="15"/>
      <c r="D559" s="15"/>
      <c r="E559" s="15"/>
      <c r="F559" s="15"/>
    </row>
    <row r="560" spans="2:6">
      <c r="B560" s="13"/>
      <c r="C560" s="15"/>
      <c r="D560" s="15"/>
      <c r="E560" s="15"/>
      <c r="F560" s="15"/>
    </row>
    <row r="561" spans="2:6">
      <c r="B561" s="13"/>
      <c r="C561" s="15"/>
      <c r="D561" s="15"/>
      <c r="E561" s="15"/>
      <c r="F561" s="15"/>
    </row>
    <row r="562" spans="2:6">
      <c r="B562" s="13"/>
      <c r="C562" s="15"/>
      <c r="D562" s="15"/>
      <c r="E562" s="15"/>
      <c r="F562" s="15"/>
    </row>
    <row r="563" spans="2:6">
      <c r="B563" s="13"/>
      <c r="C563" s="15"/>
      <c r="D563" s="15"/>
      <c r="E563" s="15"/>
      <c r="F563" s="15"/>
    </row>
    <row r="564" spans="2:6">
      <c r="B564" s="13"/>
      <c r="C564" s="15"/>
      <c r="D564" s="15"/>
      <c r="E564" s="15"/>
      <c r="F564" s="15"/>
    </row>
    <row r="565" spans="2:6">
      <c r="B565" s="13"/>
      <c r="C565" s="15"/>
      <c r="D565" s="15"/>
      <c r="E565" s="15"/>
      <c r="F565" s="15"/>
    </row>
    <row r="566" spans="2:6">
      <c r="B566" s="13"/>
      <c r="C566" s="15"/>
      <c r="D566" s="15"/>
      <c r="E566" s="15"/>
      <c r="F566" s="15"/>
    </row>
    <row r="567" spans="2:6">
      <c r="B567" s="13"/>
      <c r="C567" s="15"/>
      <c r="D567" s="15"/>
      <c r="E567" s="15"/>
      <c r="F567" s="15"/>
    </row>
    <row r="568" spans="2:6">
      <c r="B568" s="13"/>
      <c r="C568" s="15"/>
      <c r="D568" s="15"/>
      <c r="E568" s="15"/>
      <c r="F568" s="15"/>
    </row>
    <row r="569" spans="2:6">
      <c r="B569" s="13"/>
      <c r="C569" s="15"/>
      <c r="D569" s="15"/>
      <c r="E569" s="15"/>
      <c r="F569" s="15"/>
    </row>
    <row r="570" spans="2:6">
      <c r="B570" s="13"/>
      <c r="C570" s="15"/>
      <c r="D570" s="15"/>
      <c r="E570" s="15"/>
      <c r="F570" s="15"/>
    </row>
    <row r="571" spans="2:6">
      <c r="B571" s="13"/>
      <c r="C571" s="15"/>
      <c r="D571" s="15"/>
      <c r="E571" s="15"/>
      <c r="F571" s="15"/>
    </row>
    <row r="572" spans="2:6">
      <c r="B572" s="13"/>
      <c r="C572" s="15"/>
      <c r="D572" s="15"/>
      <c r="E572" s="15"/>
      <c r="F572" s="15"/>
    </row>
    <row r="573" spans="2:6">
      <c r="B573" s="13"/>
      <c r="C573" s="15"/>
      <c r="D573" s="15"/>
      <c r="E573" s="15"/>
      <c r="F573" s="15"/>
    </row>
    <row r="574" spans="2:6">
      <c r="B574" s="13"/>
      <c r="C574" s="15"/>
      <c r="D574" s="15"/>
      <c r="E574" s="15"/>
      <c r="F574" s="15"/>
    </row>
    <row r="575" spans="2:6">
      <c r="B575" s="13"/>
      <c r="C575" s="15"/>
      <c r="D575" s="15"/>
      <c r="E575" s="15"/>
      <c r="F575" s="15"/>
    </row>
    <row r="576" spans="2:6">
      <c r="B576" s="13"/>
      <c r="C576" s="15"/>
      <c r="D576" s="15"/>
      <c r="E576" s="15"/>
      <c r="F576" s="15"/>
    </row>
    <row r="577" spans="2:6">
      <c r="B577" s="13"/>
      <c r="C577" s="15"/>
      <c r="D577" s="15"/>
      <c r="E577" s="15"/>
      <c r="F577" s="15"/>
    </row>
    <row r="578" spans="2:6">
      <c r="B578" s="13"/>
      <c r="C578" s="15"/>
      <c r="D578" s="15"/>
      <c r="E578" s="15"/>
      <c r="F578" s="15"/>
    </row>
    <row r="579" spans="2:6">
      <c r="B579" s="13"/>
      <c r="C579" s="15"/>
      <c r="D579" s="15"/>
      <c r="E579" s="15"/>
      <c r="F579" s="15"/>
    </row>
    <row r="580" spans="2:6">
      <c r="B580" s="13"/>
      <c r="C580" s="15"/>
      <c r="D580" s="15"/>
      <c r="E580" s="15"/>
      <c r="F580" s="15"/>
    </row>
    <row r="581" spans="2:6">
      <c r="B581" s="13"/>
      <c r="C581" s="15"/>
      <c r="D581" s="15"/>
      <c r="E581" s="15"/>
      <c r="F581" s="15"/>
    </row>
    <row r="582" spans="2:6">
      <c r="B582" s="13"/>
      <c r="C582" s="15"/>
      <c r="D582" s="15"/>
      <c r="E582" s="15"/>
      <c r="F582" s="15"/>
    </row>
    <row r="583" spans="2:6">
      <c r="B583" s="13"/>
      <c r="C583" s="15"/>
      <c r="D583" s="15"/>
      <c r="E583" s="15"/>
      <c r="F583" s="15"/>
    </row>
    <row r="584" spans="2:6">
      <c r="B584" s="13"/>
      <c r="C584" s="15"/>
      <c r="D584" s="15"/>
      <c r="E584" s="15"/>
      <c r="F584" s="15"/>
    </row>
    <row r="585" spans="2:6">
      <c r="B585" s="13"/>
      <c r="C585" s="15"/>
      <c r="D585" s="15"/>
      <c r="E585" s="15"/>
      <c r="F585" s="15"/>
    </row>
    <row r="586" spans="2:6">
      <c r="B586" s="13"/>
      <c r="C586" s="15"/>
      <c r="D586" s="15"/>
      <c r="E586" s="15"/>
      <c r="F586" s="15"/>
    </row>
    <row r="587" spans="2:6">
      <c r="B587" s="13"/>
      <c r="C587" s="15"/>
      <c r="D587" s="15"/>
      <c r="E587" s="15"/>
      <c r="F587" s="15"/>
    </row>
    <row r="588" spans="2:6">
      <c r="B588" s="13"/>
      <c r="C588" s="15"/>
      <c r="D588" s="15"/>
      <c r="E588" s="15"/>
      <c r="F588" s="15"/>
    </row>
    <row r="589" spans="2:6">
      <c r="B589" s="13"/>
      <c r="C589" s="15"/>
      <c r="D589" s="15"/>
      <c r="E589" s="15"/>
      <c r="F589" s="15"/>
    </row>
    <row r="590" spans="2:6">
      <c r="B590" s="13"/>
      <c r="C590" s="15"/>
      <c r="D590" s="15"/>
      <c r="E590" s="15"/>
      <c r="F590" s="15"/>
    </row>
    <row r="591" spans="2:6">
      <c r="B591" s="13"/>
      <c r="C591" s="15"/>
      <c r="D591" s="15"/>
      <c r="E591" s="15"/>
      <c r="F591" s="15"/>
    </row>
    <row r="592" spans="2:6">
      <c r="B592" s="13"/>
      <c r="C592" s="15"/>
      <c r="D592" s="15"/>
      <c r="E592" s="15"/>
      <c r="F592" s="15"/>
    </row>
    <row r="593" spans="2:6">
      <c r="B593" s="13"/>
      <c r="C593" s="15"/>
      <c r="D593" s="15"/>
      <c r="E593" s="15"/>
      <c r="F593" s="15"/>
    </row>
    <row r="594" spans="2:6">
      <c r="B594" s="13"/>
      <c r="C594" s="15"/>
      <c r="D594" s="15"/>
      <c r="E594" s="15"/>
      <c r="F594" s="15"/>
    </row>
    <row r="595" spans="2:6">
      <c r="B595" s="13"/>
      <c r="C595" s="15"/>
      <c r="D595" s="15"/>
      <c r="E595" s="15"/>
      <c r="F595" s="15"/>
    </row>
    <row r="596" spans="2:6">
      <c r="B596" s="13"/>
      <c r="C596" s="15"/>
      <c r="D596" s="15"/>
      <c r="E596" s="15"/>
      <c r="F596" s="15"/>
    </row>
    <row r="597" spans="2:6">
      <c r="B597" s="13"/>
      <c r="C597" s="15"/>
      <c r="D597" s="15"/>
      <c r="E597" s="15"/>
      <c r="F597" s="15"/>
    </row>
    <row r="598" spans="2:6">
      <c r="B598" s="13"/>
      <c r="C598" s="15"/>
      <c r="D598" s="15"/>
      <c r="E598" s="15"/>
      <c r="F598" s="15"/>
    </row>
    <row r="599" spans="2:6">
      <c r="B599" s="13"/>
      <c r="C599" s="15"/>
      <c r="D599" s="15"/>
      <c r="E599" s="15"/>
      <c r="F599" s="15"/>
    </row>
    <row r="600" spans="2:6">
      <c r="B600" s="13"/>
      <c r="C600" s="15"/>
      <c r="D600" s="15"/>
      <c r="E600" s="15"/>
      <c r="F600" s="15"/>
    </row>
    <row r="601" spans="2:6">
      <c r="B601" s="13"/>
      <c r="C601" s="15"/>
      <c r="D601" s="15"/>
      <c r="E601" s="15"/>
      <c r="F601" s="15"/>
    </row>
    <row r="602" spans="2:6">
      <c r="B602" s="13"/>
      <c r="C602" s="15"/>
      <c r="D602" s="15"/>
      <c r="E602" s="15"/>
      <c r="F602" s="15"/>
    </row>
    <row r="603" spans="2:6">
      <c r="B603" s="13"/>
      <c r="C603" s="15"/>
      <c r="D603" s="15"/>
      <c r="E603" s="15"/>
      <c r="F603" s="15"/>
    </row>
    <row r="604" spans="2:6">
      <c r="B604" s="13"/>
      <c r="C604" s="15"/>
      <c r="D604" s="15"/>
      <c r="E604" s="15"/>
      <c r="F604" s="15"/>
    </row>
    <row r="605" spans="2:6">
      <c r="B605" s="13"/>
      <c r="C605" s="15"/>
      <c r="D605" s="15"/>
      <c r="E605" s="15"/>
      <c r="F605" s="15"/>
    </row>
    <row r="606" spans="2:6">
      <c r="B606" s="13"/>
      <c r="C606" s="15"/>
      <c r="D606" s="15"/>
      <c r="E606" s="15"/>
      <c r="F606" s="15"/>
    </row>
    <row r="607" spans="2:6">
      <c r="B607" s="13"/>
      <c r="C607" s="15"/>
      <c r="D607" s="15"/>
      <c r="E607" s="15"/>
      <c r="F607" s="15"/>
    </row>
    <row r="608" spans="2:6">
      <c r="B608" s="13"/>
      <c r="C608" s="15"/>
      <c r="D608" s="15"/>
      <c r="E608" s="15"/>
      <c r="F608" s="15"/>
    </row>
    <row r="609" spans="2:6">
      <c r="B609" s="13"/>
      <c r="C609" s="15"/>
      <c r="D609" s="15"/>
      <c r="E609" s="15"/>
      <c r="F609" s="15"/>
    </row>
    <row r="610" spans="2:6">
      <c r="B610" s="13"/>
      <c r="C610" s="15"/>
      <c r="D610" s="15"/>
      <c r="E610" s="15"/>
      <c r="F610" s="15"/>
    </row>
    <row r="611" spans="2:6">
      <c r="B611" s="13"/>
      <c r="C611" s="15"/>
      <c r="D611" s="15"/>
      <c r="E611" s="15"/>
      <c r="F611" s="15"/>
    </row>
    <row r="612" spans="2:6">
      <c r="B612" s="13"/>
      <c r="C612" s="15"/>
      <c r="D612" s="15"/>
      <c r="E612" s="15"/>
      <c r="F612" s="15"/>
    </row>
    <row r="613" spans="2:6">
      <c r="B613" s="13"/>
      <c r="C613" s="15"/>
      <c r="D613" s="15"/>
      <c r="E613" s="15"/>
      <c r="F613" s="15"/>
    </row>
    <row r="614" spans="2:6">
      <c r="B614" s="13"/>
      <c r="C614" s="15"/>
      <c r="D614" s="15"/>
      <c r="E614" s="15"/>
      <c r="F614" s="15"/>
    </row>
    <row r="615" spans="2:6">
      <c r="B615" s="13"/>
      <c r="C615" s="15"/>
      <c r="D615" s="15"/>
      <c r="E615" s="15"/>
      <c r="F615" s="15"/>
    </row>
    <row r="616" spans="2:6">
      <c r="B616" s="13"/>
      <c r="C616" s="15"/>
      <c r="D616" s="15"/>
      <c r="E616" s="15"/>
      <c r="F616" s="15"/>
    </row>
    <row r="617" spans="2:6">
      <c r="B617" s="13"/>
      <c r="C617" s="15"/>
      <c r="D617" s="15"/>
      <c r="E617" s="15"/>
      <c r="F617" s="15"/>
    </row>
    <row r="618" spans="2:6">
      <c r="B618" s="13"/>
      <c r="C618" s="15"/>
      <c r="D618" s="15"/>
      <c r="E618" s="15"/>
      <c r="F618" s="15"/>
    </row>
    <row r="619" spans="2:6">
      <c r="B619" s="13"/>
      <c r="C619" s="15"/>
      <c r="D619" s="15"/>
      <c r="E619" s="15"/>
      <c r="F619" s="15"/>
    </row>
    <row r="620" spans="2:6">
      <c r="B620" s="13"/>
      <c r="C620" s="15"/>
      <c r="D620" s="15"/>
      <c r="E620" s="15"/>
      <c r="F620" s="15"/>
    </row>
    <row r="621" spans="2:6">
      <c r="B621" s="13"/>
      <c r="C621" s="15"/>
      <c r="D621" s="15"/>
      <c r="E621" s="15"/>
      <c r="F621" s="15"/>
    </row>
    <row r="622" spans="2:6">
      <c r="B622" s="13"/>
      <c r="C622" s="15"/>
      <c r="D622" s="15"/>
      <c r="E622" s="15"/>
      <c r="F622" s="15"/>
    </row>
    <row r="623" spans="2:6">
      <c r="B623" s="13"/>
      <c r="C623" s="15"/>
      <c r="D623" s="15"/>
      <c r="E623" s="15"/>
      <c r="F623" s="15"/>
    </row>
    <row r="624" spans="2:6">
      <c r="B624" s="13"/>
      <c r="C624" s="15"/>
      <c r="D624" s="15"/>
      <c r="E624" s="15"/>
      <c r="F624" s="15"/>
    </row>
    <row r="625" spans="2:6">
      <c r="B625" s="13"/>
      <c r="C625" s="15"/>
      <c r="D625" s="15"/>
      <c r="E625" s="15"/>
      <c r="F625" s="15"/>
    </row>
    <row r="626" spans="2:6">
      <c r="B626" s="13"/>
      <c r="C626" s="15"/>
      <c r="D626" s="15"/>
      <c r="E626" s="15"/>
      <c r="F626" s="15"/>
    </row>
    <row r="627" spans="2:6">
      <c r="B627" s="13"/>
      <c r="C627" s="15"/>
      <c r="D627" s="15"/>
      <c r="E627" s="15"/>
      <c r="F627" s="15"/>
    </row>
    <row r="628" spans="2:6">
      <c r="B628" s="13"/>
      <c r="C628" s="15"/>
      <c r="D628" s="15"/>
      <c r="E628" s="15"/>
      <c r="F628" s="15"/>
    </row>
    <row r="629" spans="2:6">
      <c r="B629" s="13"/>
      <c r="C629" s="15"/>
      <c r="D629" s="15"/>
      <c r="E629" s="15"/>
      <c r="F629" s="15"/>
    </row>
    <row r="630" spans="2:6">
      <c r="B630" s="13"/>
      <c r="C630" s="15"/>
      <c r="D630" s="15"/>
      <c r="E630" s="15"/>
      <c r="F630" s="15"/>
    </row>
    <row r="631" spans="2:6">
      <c r="B631" s="13"/>
      <c r="C631" s="15"/>
      <c r="D631" s="15"/>
      <c r="E631" s="15"/>
      <c r="F631" s="15"/>
    </row>
    <row r="632" spans="2:6">
      <c r="B632" s="13"/>
      <c r="C632" s="15"/>
      <c r="D632" s="15"/>
      <c r="E632" s="15"/>
      <c r="F632" s="15"/>
    </row>
    <row r="633" spans="2:6">
      <c r="B633" s="13"/>
      <c r="C633" s="15"/>
      <c r="D633" s="15"/>
      <c r="E633" s="15"/>
      <c r="F633" s="15"/>
    </row>
    <row r="634" spans="2:6">
      <c r="B634" s="13"/>
      <c r="C634" s="15"/>
      <c r="D634" s="15"/>
      <c r="E634" s="15"/>
      <c r="F634" s="15"/>
    </row>
    <row r="635" spans="2:6">
      <c r="B635" s="13"/>
      <c r="C635" s="15"/>
      <c r="D635" s="15"/>
      <c r="E635" s="15"/>
      <c r="F635" s="15"/>
    </row>
    <row r="636" spans="2:6">
      <c r="B636" s="13"/>
      <c r="C636" s="15"/>
      <c r="D636" s="15"/>
      <c r="E636" s="15"/>
      <c r="F636" s="15"/>
    </row>
    <row r="637" spans="2:6">
      <c r="B637" s="13"/>
      <c r="C637" s="15"/>
      <c r="D637" s="15"/>
      <c r="E637" s="15"/>
      <c r="F637" s="15"/>
    </row>
    <row r="638" spans="2:6">
      <c r="B638" s="13"/>
      <c r="C638" s="15"/>
      <c r="D638" s="15"/>
      <c r="E638" s="15"/>
      <c r="F638" s="15"/>
    </row>
    <row r="639" spans="2:6">
      <c r="B639" s="13"/>
      <c r="C639" s="15"/>
      <c r="D639" s="15"/>
      <c r="E639" s="15"/>
      <c r="F639" s="15"/>
    </row>
    <row r="640" spans="2:6">
      <c r="B640" s="13"/>
      <c r="C640" s="15"/>
      <c r="D640" s="15"/>
      <c r="E640" s="15"/>
      <c r="F640" s="15"/>
    </row>
    <row r="641" spans="2:6">
      <c r="B641" s="13"/>
      <c r="C641" s="15"/>
      <c r="D641" s="15"/>
      <c r="E641" s="15"/>
      <c r="F641" s="15"/>
    </row>
    <row r="642" spans="2:6">
      <c r="B642" s="13"/>
      <c r="C642" s="15"/>
      <c r="D642" s="15"/>
      <c r="E642" s="15"/>
      <c r="F642" s="15"/>
    </row>
    <row r="643" spans="2:6">
      <c r="B643" s="13"/>
      <c r="C643" s="15"/>
      <c r="D643" s="15"/>
      <c r="E643" s="15"/>
      <c r="F643" s="15"/>
    </row>
    <row r="644" spans="2:6">
      <c r="B644" s="13"/>
      <c r="C644" s="15"/>
      <c r="D644" s="15"/>
      <c r="E644" s="15"/>
      <c r="F644" s="15"/>
    </row>
    <row r="645" spans="2:6">
      <c r="B645" s="13"/>
      <c r="C645" s="15"/>
      <c r="D645" s="15"/>
      <c r="E645" s="15"/>
      <c r="F645" s="15"/>
    </row>
    <row r="646" spans="2:6">
      <c r="B646" s="13"/>
      <c r="C646" s="15"/>
      <c r="D646" s="15"/>
      <c r="E646" s="15"/>
      <c r="F646" s="15"/>
    </row>
    <row r="647" spans="2:6">
      <c r="B647" s="13"/>
      <c r="C647" s="15"/>
      <c r="D647" s="15"/>
      <c r="E647" s="15"/>
      <c r="F647" s="15"/>
    </row>
    <row r="648" spans="2:6">
      <c r="B648" s="13"/>
      <c r="C648" s="15"/>
      <c r="D648" s="15"/>
      <c r="E648" s="15"/>
      <c r="F648" s="15"/>
    </row>
    <row r="649" spans="2:6">
      <c r="B649" s="13"/>
      <c r="C649" s="15"/>
      <c r="D649" s="15"/>
      <c r="E649" s="15"/>
      <c r="F649" s="15"/>
    </row>
    <row r="650" spans="2:6">
      <c r="B650" s="13"/>
      <c r="C650" s="15"/>
      <c r="D650" s="15"/>
      <c r="E650" s="15"/>
      <c r="F650" s="15"/>
    </row>
    <row r="651" spans="2:6">
      <c r="B651" s="13"/>
      <c r="C651" s="15"/>
      <c r="D651" s="15"/>
      <c r="E651" s="15"/>
      <c r="F651" s="15"/>
    </row>
  </sheetData>
  <mergeCells count="5">
    <mergeCell ref="B6:D6"/>
    <mergeCell ref="B9:C9"/>
    <mergeCell ref="B2:F2"/>
    <mergeCell ref="B4:F4"/>
    <mergeCell ref="B15:F15"/>
  </mergeCells>
  <conditionalFormatting sqref="K22">
    <cfRule type="cellIs" dxfId="3" priority="10" operator="equal">
      <formula>""""""</formula>
    </cfRule>
  </conditionalFormatting>
  <conditionalFormatting sqref="B17:F117">
    <cfRule type="notContainsBlanks" dxfId="2" priority="13" stopIfTrue="1">
      <formula>LEN(TRIM(B17))&gt;0</formula>
    </cfRule>
  </conditionalFormatting>
  <dataValidations count="1">
    <dataValidation type="date" operator="lessThanOrEqual" allowBlank="1" showInputMessage="1" showErrorMessage="1" sqref="D10">
      <formula1>D9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116"/>
  <sheetViews>
    <sheetView workbookViewId="0">
      <selection activeCell="E22" sqref="E22"/>
    </sheetView>
  </sheetViews>
  <sheetFormatPr baseColWidth="10" defaultColWidth="9.140625" defaultRowHeight="15"/>
  <cols>
    <col min="1" max="1" width="9.140625" style="13"/>
    <col min="2" max="2" width="8.5703125" style="13" customWidth="1"/>
    <col min="3" max="3" width="21.5703125" style="15" customWidth="1"/>
    <col min="4" max="4" width="17.28515625" style="15" customWidth="1"/>
    <col min="5" max="5" width="16.5703125" style="15" customWidth="1"/>
    <col min="6" max="6" width="23.28515625" style="15" customWidth="1"/>
    <col min="7" max="7" width="9.140625" style="15"/>
    <col min="8" max="8" width="18.42578125" style="15" hidden="1" customWidth="1"/>
    <col min="9" max="9" width="9.140625" style="13"/>
    <col min="10" max="10" width="22.5703125" style="13" bestFit="1" customWidth="1"/>
    <col min="11" max="11" width="16.5703125" style="15" customWidth="1"/>
    <col min="12" max="12" width="9.140625" style="13"/>
    <col min="13" max="13" width="11.28515625" style="13" hidden="1" customWidth="1"/>
    <col min="14" max="14" width="0" style="13" hidden="1" customWidth="1"/>
    <col min="15" max="16384" width="9.140625" style="13"/>
  </cols>
  <sheetData>
    <row r="2" spans="2:11" ht="21">
      <c r="E2" s="61" t="s">
        <v>34</v>
      </c>
      <c r="F2" s="62"/>
      <c r="G2" s="62"/>
      <c r="H2" s="62"/>
      <c r="I2" s="62"/>
      <c r="J2" s="62"/>
      <c r="K2" s="63"/>
    </row>
    <row r="5" spans="2:11" ht="15.75" thickBot="1"/>
    <row r="6" spans="2:11" ht="16.5" thickBot="1">
      <c r="B6" s="51" t="s">
        <v>37</v>
      </c>
      <c r="C6" s="52"/>
      <c r="D6" s="53"/>
      <c r="J6" s="65" t="s">
        <v>38</v>
      </c>
      <c r="K6" s="66"/>
    </row>
    <row r="7" spans="2:11">
      <c r="B7" s="67" t="s">
        <v>31</v>
      </c>
      <c r="C7" s="68"/>
      <c r="D7" s="19"/>
      <c r="J7" s="40" t="s">
        <v>4</v>
      </c>
      <c r="K7" s="41" t="s">
        <v>5</v>
      </c>
    </row>
    <row r="8" spans="2:11" s="14" customFormat="1">
      <c r="B8" s="73" t="s">
        <v>27</v>
      </c>
      <c r="C8" s="74"/>
      <c r="D8" s="20"/>
      <c r="H8" s="21"/>
      <c r="J8" s="23" t="s">
        <v>6</v>
      </c>
      <c r="K8" s="37">
        <v>1.25</v>
      </c>
    </row>
    <row r="9" spans="2:11" s="14" customFormat="1">
      <c r="B9" s="71" t="s">
        <v>39</v>
      </c>
      <c r="C9" s="72"/>
      <c r="D9" s="22"/>
      <c r="H9" s="21"/>
      <c r="J9" s="23" t="s">
        <v>7</v>
      </c>
      <c r="K9" s="37">
        <v>1.75</v>
      </c>
    </row>
    <row r="10" spans="2:11" ht="15.75" thickBot="1">
      <c r="B10" s="73" t="s">
        <v>5</v>
      </c>
      <c r="C10" s="74"/>
      <c r="D10" s="7" t="str">
        <f>IF(OR(D7="",D8=""),"",IF(D8&lt;5,K8,IF(D8&lt;7,K9,K10)))</f>
        <v/>
      </c>
      <c r="J10" s="24" t="s">
        <v>8</v>
      </c>
      <c r="K10" s="38">
        <v>2.25</v>
      </c>
    </row>
    <row r="11" spans="2:11">
      <c r="B11" s="71" t="s">
        <v>9</v>
      </c>
      <c r="C11" s="72"/>
      <c r="D11" s="8" t="str">
        <f>IF(OR(D7="",D8=""),"",(1/D8)*D10)</f>
        <v/>
      </c>
    </row>
    <row r="12" spans="2:11" ht="15.75" thickBot="1">
      <c r="B12" s="69" t="s">
        <v>24</v>
      </c>
      <c r="C12" s="70"/>
      <c r="D12" s="9" t="str">
        <f>IF(D9="","",VLOOKUP(D9,M17:N28,2,0))</f>
        <v/>
      </c>
      <c r="E12" s="34" t="s">
        <v>33</v>
      </c>
    </row>
    <row r="13" spans="2:11">
      <c r="B13" s="36"/>
      <c r="C13" s="36"/>
      <c r="D13" s="34"/>
      <c r="E13" s="34"/>
    </row>
    <row r="15" spans="2:11" ht="15.75">
      <c r="B15" s="64" t="s">
        <v>34</v>
      </c>
      <c r="C15" s="54"/>
      <c r="D15" s="54"/>
      <c r="E15" s="54"/>
      <c r="F15" s="54"/>
      <c r="G15" s="55"/>
    </row>
    <row r="16" spans="2:11" ht="30.75" thickBot="1">
      <c r="B16" s="33" t="s">
        <v>0</v>
      </c>
      <c r="C16" s="5" t="s">
        <v>1</v>
      </c>
      <c r="D16" s="5" t="s">
        <v>2</v>
      </c>
      <c r="E16" s="5" t="s">
        <v>3</v>
      </c>
      <c r="F16" s="5" t="s">
        <v>26</v>
      </c>
      <c r="G16" s="5" t="s">
        <v>10</v>
      </c>
      <c r="H16" s="25" t="s">
        <v>11</v>
      </c>
    </row>
    <row r="17" spans="2:16">
      <c r="B17" s="18" t="str">
        <f>IF(OR(D8="",D7="",D9=""),"",1)</f>
        <v/>
      </c>
      <c r="C17" s="18" t="str">
        <f>IF(OR(D7="",D8=""),"",D7)</f>
        <v/>
      </c>
      <c r="D17" s="18" t="str">
        <f>IF(B17="","",(IF(D$11&gt;G17,C17*D$11,C17*G17))*D12/12)</f>
        <v/>
      </c>
      <c r="E17" s="18" t="str">
        <f>D17</f>
        <v/>
      </c>
      <c r="F17" s="18" t="str">
        <f>IF(B17="","",C17-D17)</f>
        <v/>
      </c>
      <c r="G17" s="39" t="str">
        <f>IF(B17="","",1/H17)</f>
        <v/>
      </c>
      <c r="H17" s="26" t="str">
        <f>IF(D8="","",D8)</f>
        <v/>
      </c>
      <c r="M17" s="27" t="s">
        <v>12</v>
      </c>
      <c r="N17" s="28">
        <v>12</v>
      </c>
      <c r="O17" s="35"/>
      <c r="P17" s="35"/>
    </row>
    <row r="18" spans="2:16">
      <c r="B18" s="18" t="str">
        <f>IF(OR(B17="",D$7=""),"",IF(B17+1&gt;D$8,"",B17+1))</f>
        <v/>
      </c>
      <c r="C18" s="18" t="str">
        <f>IF(B18="","",F17)</f>
        <v/>
      </c>
      <c r="D18" s="18" t="str">
        <f t="shared" ref="D18:D49" si="0">IF(B18="","",IF(D$11&gt;G18,C18*D$11,C18*G18))</f>
        <v/>
      </c>
      <c r="E18" s="18" t="str">
        <f>IF(B18="","",E17+D18)</f>
        <v/>
      </c>
      <c r="F18" s="18" t="str">
        <f>IF(B18="","",C18-D18)</f>
        <v/>
      </c>
      <c r="G18" s="39" t="str">
        <f t="shared" ref="G18:G81" si="1">IF(B18="","",1/H18)</f>
        <v/>
      </c>
      <c r="H18" s="26" t="str">
        <f>IF(B18="","",H17-1)</f>
        <v/>
      </c>
      <c r="M18" s="29" t="s">
        <v>13</v>
      </c>
      <c r="N18" s="30">
        <v>11</v>
      </c>
      <c r="O18" s="35"/>
      <c r="P18" s="35"/>
    </row>
    <row r="19" spans="2:16">
      <c r="B19" s="18" t="str">
        <f t="shared" ref="B19:B82" si="2">IF(OR(B18="",D$7=""),"",IF(B18+1&gt;D$8,"",B18+1))</f>
        <v/>
      </c>
      <c r="C19" s="18" t="str">
        <f t="shared" ref="C19:C29" si="3">IF(B19="","",F18)</f>
        <v/>
      </c>
      <c r="D19" s="18" t="str">
        <f t="shared" si="0"/>
        <v/>
      </c>
      <c r="E19" s="18" t="str">
        <f>IF(B19="","",E18+D19)</f>
        <v/>
      </c>
      <c r="F19" s="18" t="str">
        <f>IF(B19="","",C19-D19)</f>
        <v/>
      </c>
      <c r="G19" s="39" t="str">
        <f t="shared" si="1"/>
        <v/>
      </c>
      <c r="H19" s="26" t="str">
        <f t="shared" ref="H19:H82" si="4">IF(B19="","",H18-1)</f>
        <v/>
      </c>
      <c r="M19" s="29" t="s">
        <v>14</v>
      </c>
      <c r="N19" s="30">
        <v>10</v>
      </c>
      <c r="O19" s="35"/>
      <c r="P19" s="35"/>
    </row>
    <row r="20" spans="2:16">
      <c r="B20" s="18" t="str">
        <f t="shared" si="2"/>
        <v/>
      </c>
      <c r="C20" s="18" t="str">
        <f t="shared" si="3"/>
        <v/>
      </c>
      <c r="D20" s="18" t="str">
        <f t="shared" si="0"/>
        <v/>
      </c>
      <c r="E20" s="18" t="str">
        <f>IF(B20="","",E19+D20)</f>
        <v/>
      </c>
      <c r="F20" s="18" t="str">
        <f>IF(B20="","",C20-D20)</f>
        <v/>
      </c>
      <c r="G20" s="39" t="str">
        <f t="shared" si="1"/>
        <v/>
      </c>
      <c r="H20" s="26" t="str">
        <f t="shared" si="4"/>
        <v/>
      </c>
      <c r="M20" s="29" t="s">
        <v>15</v>
      </c>
      <c r="N20" s="30">
        <v>9</v>
      </c>
      <c r="O20" s="35"/>
      <c r="P20" s="35"/>
    </row>
    <row r="21" spans="2:16">
      <c r="B21" s="18" t="str">
        <f t="shared" si="2"/>
        <v/>
      </c>
      <c r="C21" s="18" t="str">
        <f t="shared" si="3"/>
        <v/>
      </c>
      <c r="D21" s="18" t="str">
        <f t="shared" si="0"/>
        <v/>
      </c>
      <c r="E21" s="18" t="str">
        <f>IF(B21="","",E20+D21)</f>
        <v/>
      </c>
      <c r="F21" s="18" t="str">
        <f>IF(B21="","",C21-D21)</f>
        <v/>
      </c>
      <c r="G21" s="39" t="str">
        <f t="shared" si="1"/>
        <v/>
      </c>
      <c r="H21" s="26" t="str">
        <f t="shared" si="4"/>
        <v/>
      </c>
      <c r="M21" s="29" t="s">
        <v>16</v>
      </c>
      <c r="N21" s="30">
        <v>8</v>
      </c>
      <c r="O21" s="35"/>
      <c r="P21" s="35"/>
    </row>
    <row r="22" spans="2:16">
      <c r="B22" s="18" t="str">
        <f t="shared" si="2"/>
        <v/>
      </c>
      <c r="C22" s="18" t="str">
        <f t="shared" si="3"/>
        <v/>
      </c>
      <c r="D22" s="18" t="str">
        <f t="shared" si="0"/>
        <v/>
      </c>
      <c r="E22" s="18" t="str">
        <f t="shared" ref="E22:E85" si="5">IF(B22="","",E21+D22)</f>
        <v/>
      </c>
      <c r="F22" s="18" t="str">
        <f t="shared" ref="F22:F85" si="6">IF(B22="","",C22-D22)</f>
        <v/>
      </c>
      <c r="G22" s="39" t="str">
        <f t="shared" si="1"/>
        <v/>
      </c>
      <c r="H22" s="26" t="str">
        <f t="shared" si="4"/>
        <v/>
      </c>
      <c r="M22" s="29" t="s">
        <v>17</v>
      </c>
      <c r="N22" s="30">
        <v>7</v>
      </c>
      <c r="O22" s="35"/>
      <c r="P22" s="35"/>
    </row>
    <row r="23" spans="2:16">
      <c r="B23" s="18" t="str">
        <f t="shared" si="2"/>
        <v/>
      </c>
      <c r="C23" s="18" t="str">
        <f t="shared" si="3"/>
        <v/>
      </c>
      <c r="D23" s="18" t="str">
        <f t="shared" si="0"/>
        <v/>
      </c>
      <c r="E23" s="18" t="str">
        <f t="shared" si="5"/>
        <v/>
      </c>
      <c r="F23" s="18" t="str">
        <f t="shared" si="6"/>
        <v/>
      </c>
      <c r="G23" s="39" t="str">
        <f t="shared" si="1"/>
        <v/>
      </c>
      <c r="H23" s="26" t="str">
        <f t="shared" si="4"/>
        <v/>
      </c>
      <c r="M23" s="29" t="s">
        <v>18</v>
      </c>
      <c r="N23" s="30">
        <v>6</v>
      </c>
      <c r="O23" s="35"/>
      <c r="P23" s="35"/>
    </row>
    <row r="24" spans="2:16">
      <c r="B24" s="18" t="str">
        <f t="shared" si="2"/>
        <v/>
      </c>
      <c r="C24" s="18" t="str">
        <f t="shared" si="3"/>
        <v/>
      </c>
      <c r="D24" s="18" t="str">
        <f t="shared" si="0"/>
        <v/>
      </c>
      <c r="E24" s="18" t="str">
        <f t="shared" si="5"/>
        <v/>
      </c>
      <c r="F24" s="18" t="str">
        <f t="shared" si="6"/>
        <v/>
      </c>
      <c r="G24" s="39" t="str">
        <f t="shared" si="1"/>
        <v/>
      </c>
      <c r="H24" s="26" t="str">
        <f t="shared" si="4"/>
        <v/>
      </c>
      <c r="M24" s="29" t="s">
        <v>19</v>
      </c>
      <c r="N24" s="30">
        <v>5</v>
      </c>
      <c r="O24" s="35"/>
      <c r="P24" s="35"/>
    </row>
    <row r="25" spans="2:16">
      <c r="B25" s="18" t="str">
        <f t="shared" si="2"/>
        <v/>
      </c>
      <c r="C25" s="18" t="str">
        <f t="shared" si="3"/>
        <v/>
      </c>
      <c r="D25" s="18" t="str">
        <f t="shared" si="0"/>
        <v/>
      </c>
      <c r="E25" s="18" t="str">
        <f t="shared" si="5"/>
        <v/>
      </c>
      <c r="F25" s="18" t="str">
        <f t="shared" si="6"/>
        <v/>
      </c>
      <c r="G25" s="39" t="str">
        <f t="shared" si="1"/>
        <v/>
      </c>
      <c r="H25" s="26" t="str">
        <f t="shared" si="4"/>
        <v/>
      </c>
      <c r="M25" s="29" t="s">
        <v>20</v>
      </c>
      <c r="N25" s="30">
        <v>4</v>
      </c>
      <c r="O25" s="35"/>
      <c r="P25" s="35"/>
    </row>
    <row r="26" spans="2:16">
      <c r="B26" s="18" t="str">
        <f t="shared" si="2"/>
        <v/>
      </c>
      <c r="C26" s="18" t="str">
        <f t="shared" si="3"/>
        <v/>
      </c>
      <c r="D26" s="18" t="str">
        <f t="shared" si="0"/>
        <v/>
      </c>
      <c r="E26" s="18" t="str">
        <f t="shared" si="5"/>
        <v/>
      </c>
      <c r="F26" s="18" t="str">
        <f t="shared" si="6"/>
        <v/>
      </c>
      <c r="G26" s="39" t="str">
        <f t="shared" si="1"/>
        <v/>
      </c>
      <c r="H26" s="26" t="str">
        <f t="shared" si="4"/>
        <v/>
      </c>
      <c r="M26" s="29" t="s">
        <v>21</v>
      </c>
      <c r="N26" s="30">
        <v>3</v>
      </c>
      <c r="O26" s="35"/>
      <c r="P26" s="35"/>
    </row>
    <row r="27" spans="2:16">
      <c r="B27" s="18" t="str">
        <f t="shared" si="2"/>
        <v/>
      </c>
      <c r="C27" s="18" t="str">
        <f t="shared" si="3"/>
        <v/>
      </c>
      <c r="D27" s="18" t="str">
        <f t="shared" si="0"/>
        <v/>
      </c>
      <c r="E27" s="18" t="str">
        <f t="shared" si="5"/>
        <v/>
      </c>
      <c r="F27" s="18" t="str">
        <f t="shared" si="6"/>
        <v/>
      </c>
      <c r="G27" s="39" t="str">
        <f t="shared" si="1"/>
        <v/>
      </c>
      <c r="H27" s="26" t="str">
        <f t="shared" si="4"/>
        <v/>
      </c>
      <c r="M27" s="29" t="s">
        <v>22</v>
      </c>
      <c r="N27" s="30">
        <v>2</v>
      </c>
      <c r="O27" s="35"/>
      <c r="P27" s="35"/>
    </row>
    <row r="28" spans="2:16" ht="15.75" thickBot="1">
      <c r="B28" s="18" t="str">
        <f t="shared" si="2"/>
        <v/>
      </c>
      <c r="C28" s="18" t="str">
        <f t="shared" si="3"/>
        <v/>
      </c>
      <c r="D28" s="18" t="str">
        <f t="shared" si="0"/>
        <v/>
      </c>
      <c r="E28" s="18" t="str">
        <f t="shared" si="5"/>
        <v/>
      </c>
      <c r="F28" s="18" t="str">
        <f t="shared" si="6"/>
        <v/>
      </c>
      <c r="G28" s="39" t="str">
        <f t="shared" si="1"/>
        <v/>
      </c>
      <c r="H28" s="26" t="str">
        <f t="shared" si="4"/>
        <v/>
      </c>
      <c r="M28" s="31" t="s">
        <v>23</v>
      </c>
      <c r="N28" s="32">
        <v>1</v>
      </c>
      <c r="O28" s="35"/>
      <c r="P28" s="35"/>
    </row>
    <row r="29" spans="2:16">
      <c r="B29" s="18" t="str">
        <f t="shared" si="2"/>
        <v/>
      </c>
      <c r="C29" s="18" t="str">
        <f t="shared" si="3"/>
        <v/>
      </c>
      <c r="D29" s="18" t="str">
        <f t="shared" si="0"/>
        <v/>
      </c>
      <c r="E29" s="18" t="str">
        <f t="shared" si="5"/>
        <v/>
      </c>
      <c r="F29" s="18" t="str">
        <f t="shared" si="6"/>
        <v/>
      </c>
      <c r="G29" s="39" t="str">
        <f t="shared" si="1"/>
        <v/>
      </c>
      <c r="H29" s="26" t="str">
        <f t="shared" si="4"/>
        <v/>
      </c>
    </row>
    <row r="30" spans="2:16">
      <c r="B30" s="18" t="str">
        <f t="shared" si="2"/>
        <v/>
      </c>
      <c r="C30" s="18" t="str">
        <f t="shared" ref="C30:C93" si="7">IF(B30="","",C29-D29)</f>
        <v/>
      </c>
      <c r="D30" s="18" t="str">
        <f t="shared" si="0"/>
        <v/>
      </c>
      <c r="E30" s="18" t="str">
        <f t="shared" si="5"/>
        <v/>
      </c>
      <c r="F30" s="18" t="str">
        <f t="shared" si="6"/>
        <v/>
      </c>
      <c r="G30" s="39" t="str">
        <f t="shared" si="1"/>
        <v/>
      </c>
      <c r="H30" s="26" t="str">
        <f t="shared" si="4"/>
        <v/>
      </c>
    </row>
    <row r="31" spans="2:16">
      <c r="B31" s="18" t="str">
        <f t="shared" si="2"/>
        <v/>
      </c>
      <c r="C31" s="18" t="str">
        <f t="shared" si="7"/>
        <v/>
      </c>
      <c r="D31" s="18" t="str">
        <f t="shared" si="0"/>
        <v/>
      </c>
      <c r="E31" s="18" t="str">
        <f t="shared" si="5"/>
        <v/>
      </c>
      <c r="F31" s="18" t="str">
        <f t="shared" si="6"/>
        <v/>
      </c>
      <c r="G31" s="39" t="str">
        <f t="shared" si="1"/>
        <v/>
      </c>
      <c r="H31" s="26" t="str">
        <f t="shared" si="4"/>
        <v/>
      </c>
    </row>
    <row r="32" spans="2:16">
      <c r="B32" s="18" t="str">
        <f t="shared" si="2"/>
        <v/>
      </c>
      <c r="C32" s="18" t="str">
        <f t="shared" si="7"/>
        <v/>
      </c>
      <c r="D32" s="18" t="str">
        <f t="shared" si="0"/>
        <v/>
      </c>
      <c r="E32" s="18" t="str">
        <f t="shared" si="5"/>
        <v/>
      </c>
      <c r="F32" s="18" t="str">
        <f t="shared" si="6"/>
        <v/>
      </c>
      <c r="G32" s="39" t="str">
        <f t="shared" si="1"/>
        <v/>
      </c>
      <c r="H32" s="26" t="str">
        <f t="shared" si="4"/>
        <v/>
      </c>
    </row>
    <row r="33" spans="2:8">
      <c r="B33" s="18" t="str">
        <f t="shared" si="2"/>
        <v/>
      </c>
      <c r="C33" s="18" t="str">
        <f t="shared" si="7"/>
        <v/>
      </c>
      <c r="D33" s="18" t="str">
        <f t="shared" si="0"/>
        <v/>
      </c>
      <c r="E33" s="18" t="str">
        <f t="shared" si="5"/>
        <v/>
      </c>
      <c r="F33" s="18" t="str">
        <f t="shared" si="6"/>
        <v/>
      </c>
      <c r="G33" s="39" t="str">
        <f t="shared" si="1"/>
        <v/>
      </c>
      <c r="H33" s="26" t="str">
        <f t="shared" si="4"/>
        <v/>
      </c>
    </row>
    <row r="34" spans="2:8">
      <c r="B34" s="18" t="str">
        <f t="shared" si="2"/>
        <v/>
      </c>
      <c r="C34" s="18" t="str">
        <f t="shared" si="7"/>
        <v/>
      </c>
      <c r="D34" s="18" t="str">
        <f t="shared" si="0"/>
        <v/>
      </c>
      <c r="E34" s="18" t="str">
        <f t="shared" si="5"/>
        <v/>
      </c>
      <c r="F34" s="18" t="str">
        <f t="shared" si="6"/>
        <v/>
      </c>
      <c r="G34" s="39" t="str">
        <f t="shared" si="1"/>
        <v/>
      </c>
      <c r="H34" s="26" t="str">
        <f t="shared" si="4"/>
        <v/>
      </c>
    </row>
    <row r="35" spans="2:8">
      <c r="B35" s="18" t="str">
        <f t="shared" si="2"/>
        <v/>
      </c>
      <c r="C35" s="18" t="str">
        <f t="shared" si="7"/>
        <v/>
      </c>
      <c r="D35" s="18" t="str">
        <f t="shared" si="0"/>
        <v/>
      </c>
      <c r="E35" s="18" t="str">
        <f t="shared" si="5"/>
        <v/>
      </c>
      <c r="F35" s="18" t="str">
        <f t="shared" si="6"/>
        <v/>
      </c>
      <c r="G35" s="39" t="str">
        <f t="shared" si="1"/>
        <v/>
      </c>
      <c r="H35" s="26" t="str">
        <f t="shared" si="4"/>
        <v/>
      </c>
    </row>
    <row r="36" spans="2:8">
      <c r="B36" s="18" t="str">
        <f t="shared" si="2"/>
        <v/>
      </c>
      <c r="C36" s="18" t="str">
        <f t="shared" si="7"/>
        <v/>
      </c>
      <c r="D36" s="18" t="str">
        <f t="shared" si="0"/>
        <v/>
      </c>
      <c r="E36" s="18" t="str">
        <f t="shared" si="5"/>
        <v/>
      </c>
      <c r="F36" s="18" t="str">
        <f t="shared" si="6"/>
        <v/>
      </c>
      <c r="G36" s="39" t="str">
        <f t="shared" si="1"/>
        <v/>
      </c>
      <c r="H36" s="26" t="str">
        <f t="shared" si="4"/>
        <v/>
      </c>
    </row>
    <row r="37" spans="2:8">
      <c r="B37" s="18" t="str">
        <f t="shared" si="2"/>
        <v/>
      </c>
      <c r="C37" s="18" t="str">
        <f t="shared" si="7"/>
        <v/>
      </c>
      <c r="D37" s="18" t="str">
        <f t="shared" si="0"/>
        <v/>
      </c>
      <c r="E37" s="18" t="str">
        <f t="shared" si="5"/>
        <v/>
      </c>
      <c r="F37" s="18" t="str">
        <f t="shared" si="6"/>
        <v/>
      </c>
      <c r="G37" s="39" t="str">
        <f t="shared" si="1"/>
        <v/>
      </c>
      <c r="H37" s="26" t="str">
        <f t="shared" si="4"/>
        <v/>
      </c>
    </row>
    <row r="38" spans="2:8">
      <c r="B38" s="18" t="str">
        <f t="shared" si="2"/>
        <v/>
      </c>
      <c r="C38" s="18" t="str">
        <f t="shared" si="7"/>
        <v/>
      </c>
      <c r="D38" s="18" t="str">
        <f t="shared" si="0"/>
        <v/>
      </c>
      <c r="E38" s="18" t="str">
        <f t="shared" si="5"/>
        <v/>
      </c>
      <c r="F38" s="18" t="str">
        <f t="shared" si="6"/>
        <v/>
      </c>
      <c r="G38" s="39" t="str">
        <f t="shared" si="1"/>
        <v/>
      </c>
      <c r="H38" s="26" t="str">
        <f t="shared" si="4"/>
        <v/>
      </c>
    </row>
    <row r="39" spans="2:8">
      <c r="B39" s="18" t="str">
        <f t="shared" si="2"/>
        <v/>
      </c>
      <c r="C39" s="18" t="str">
        <f t="shared" si="7"/>
        <v/>
      </c>
      <c r="D39" s="18" t="str">
        <f t="shared" si="0"/>
        <v/>
      </c>
      <c r="E39" s="18" t="str">
        <f t="shared" si="5"/>
        <v/>
      </c>
      <c r="F39" s="18" t="str">
        <f t="shared" si="6"/>
        <v/>
      </c>
      <c r="G39" s="39" t="str">
        <f t="shared" si="1"/>
        <v/>
      </c>
      <c r="H39" s="26" t="str">
        <f t="shared" si="4"/>
        <v/>
      </c>
    </row>
    <row r="40" spans="2:8">
      <c r="B40" s="18" t="str">
        <f t="shared" si="2"/>
        <v/>
      </c>
      <c r="C40" s="18" t="str">
        <f t="shared" si="7"/>
        <v/>
      </c>
      <c r="D40" s="18" t="str">
        <f t="shared" si="0"/>
        <v/>
      </c>
      <c r="E40" s="18" t="str">
        <f t="shared" si="5"/>
        <v/>
      </c>
      <c r="F40" s="18" t="str">
        <f t="shared" si="6"/>
        <v/>
      </c>
      <c r="G40" s="39" t="str">
        <f t="shared" si="1"/>
        <v/>
      </c>
      <c r="H40" s="26" t="str">
        <f t="shared" si="4"/>
        <v/>
      </c>
    </row>
    <row r="41" spans="2:8">
      <c r="B41" s="18" t="str">
        <f t="shared" si="2"/>
        <v/>
      </c>
      <c r="C41" s="18" t="str">
        <f t="shared" si="7"/>
        <v/>
      </c>
      <c r="D41" s="18" t="str">
        <f t="shared" si="0"/>
        <v/>
      </c>
      <c r="E41" s="18" t="str">
        <f t="shared" si="5"/>
        <v/>
      </c>
      <c r="F41" s="18" t="str">
        <f t="shared" si="6"/>
        <v/>
      </c>
      <c r="G41" s="39" t="str">
        <f t="shared" si="1"/>
        <v/>
      </c>
      <c r="H41" s="26" t="str">
        <f t="shared" si="4"/>
        <v/>
      </c>
    </row>
    <row r="42" spans="2:8">
      <c r="B42" s="18" t="str">
        <f t="shared" si="2"/>
        <v/>
      </c>
      <c r="C42" s="18" t="str">
        <f t="shared" si="7"/>
        <v/>
      </c>
      <c r="D42" s="18" t="str">
        <f t="shared" si="0"/>
        <v/>
      </c>
      <c r="E42" s="18" t="str">
        <f t="shared" si="5"/>
        <v/>
      </c>
      <c r="F42" s="18" t="str">
        <f t="shared" si="6"/>
        <v/>
      </c>
      <c r="G42" s="39" t="str">
        <f t="shared" si="1"/>
        <v/>
      </c>
      <c r="H42" s="26" t="str">
        <f t="shared" si="4"/>
        <v/>
      </c>
    </row>
    <row r="43" spans="2:8">
      <c r="B43" s="18" t="str">
        <f t="shared" si="2"/>
        <v/>
      </c>
      <c r="C43" s="18" t="str">
        <f t="shared" si="7"/>
        <v/>
      </c>
      <c r="D43" s="18" t="str">
        <f t="shared" si="0"/>
        <v/>
      </c>
      <c r="E43" s="18" t="str">
        <f t="shared" si="5"/>
        <v/>
      </c>
      <c r="F43" s="18" t="str">
        <f t="shared" si="6"/>
        <v/>
      </c>
      <c r="G43" s="39" t="str">
        <f t="shared" si="1"/>
        <v/>
      </c>
      <c r="H43" s="26" t="str">
        <f t="shared" si="4"/>
        <v/>
      </c>
    </row>
    <row r="44" spans="2:8">
      <c r="B44" s="18" t="str">
        <f t="shared" si="2"/>
        <v/>
      </c>
      <c r="C44" s="18" t="str">
        <f t="shared" si="7"/>
        <v/>
      </c>
      <c r="D44" s="18" t="str">
        <f t="shared" si="0"/>
        <v/>
      </c>
      <c r="E44" s="18" t="str">
        <f t="shared" si="5"/>
        <v/>
      </c>
      <c r="F44" s="18" t="str">
        <f t="shared" si="6"/>
        <v/>
      </c>
      <c r="G44" s="39" t="str">
        <f t="shared" si="1"/>
        <v/>
      </c>
      <c r="H44" s="26" t="str">
        <f t="shared" si="4"/>
        <v/>
      </c>
    </row>
    <row r="45" spans="2:8">
      <c r="B45" s="18" t="str">
        <f t="shared" si="2"/>
        <v/>
      </c>
      <c r="C45" s="18" t="str">
        <f t="shared" si="7"/>
        <v/>
      </c>
      <c r="D45" s="18" t="str">
        <f t="shared" si="0"/>
        <v/>
      </c>
      <c r="E45" s="18" t="str">
        <f t="shared" si="5"/>
        <v/>
      </c>
      <c r="F45" s="18" t="str">
        <f t="shared" si="6"/>
        <v/>
      </c>
      <c r="G45" s="39" t="str">
        <f t="shared" si="1"/>
        <v/>
      </c>
      <c r="H45" s="26" t="str">
        <f t="shared" si="4"/>
        <v/>
      </c>
    </row>
    <row r="46" spans="2:8">
      <c r="B46" s="18" t="str">
        <f t="shared" si="2"/>
        <v/>
      </c>
      <c r="C46" s="18" t="str">
        <f t="shared" si="7"/>
        <v/>
      </c>
      <c r="D46" s="18" t="str">
        <f t="shared" si="0"/>
        <v/>
      </c>
      <c r="E46" s="18" t="str">
        <f t="shared" si="5"/>
        <v/>
      </c>
      <c r="F46" s="18" t="str">
        <f t="shared" si="6"/>
        <v/>
      </c>
      <c r="G46" s="39" t="str">
        <f t="shared" si="1"/>
        <v/>
      </c>
      <c r="H46" s="26" t="str">
        <f t="shared" si="4"/>
        <v/>
      </c>
    </row>
    <row r="47" spans="2:8">
      <c r="B47" s="18" t="str">
        <f t="shared" si="2"/>
        <v/>
      </c>
      <c r="C47" s="18" t="str">
        <f t="shared" si="7"/>
        <v/>
      </c>
      <c r="D47" s="18" t="str">
        <f t="shared" si="0"/>
        <v/>
      </c>
      <c r="E47" s="18" t="str">
        <f t="shared" si="5"/>
        <v/>
      </c>
      <c r="F47" s="18" t="str">
        <f t="shared" si="6"/>
        <v/>
      </c>
      <c r="G47" s="39" t="str">
        <f t="shared" si="1"/>
        <v/>
      </c>
      <c r="H47" s="26" t="str">
        <f t="shared" si="4"/>
        <v/>
      </c>
    </row>
    <row r="48" spans="2:8">
      <c r="B48" s="18" t="str">
        <f t="shared" si="2"/>
        <v/>
      </c>
      <c r="C48" s="18" t="str">
        <f t="shared" si="7"/>
        <v/>
      </c>
      <c r="D48" s="18" t="str">
        <f t="shared" si="0"/>
        <v/>
      </c>
      <c r="E48" s="18" t="str">
        <f t="shared" si="5"/>
        <v/>
      </c>
      <c r="F48" s="18" t="str">
        <f t="shared" si="6"/>
        <v/>
      </c>
      <c r="G48" s="39" t="str">
        <f t="shared" si="1"/>
        <v/>
      </c>
      <c r="H48" s="26" t="str">
        <f t="shared" si="4"/>
        <v/>
      </c>
    </row>
    <row r="49" spans="2:8">
      <c r="B49" s="18" t="str">
        <f t="shared" si="2"/>
        <v/>
      </c>
      <c r="C49" s="18" t="str">
        <f t="shared" si="7"/>
        <v/>
      </c>
      <c r="D49" s="18" t="str">
        <f t="shared" si="0"/>
        <v/>
      </c>
      <c r="E49" s="18" t="str">
        <f t="shared" si="5"/>
        <v/>
      </c>
      <c r="F49" s="18" t="str">
        <f t="shared" si="6"/>
        <v/>
      </c>
      <c r="G49" s="39" t="str">
        <f t="shared" si="1"/>
        <v/>
      </c>
      <c r="H49" s="26" t="str">
        <f t="shared" si="4"/>
        <v/>
      </c>
    </row>
    <row r="50" spans="2:8">
      <c r="B50" s="18" t="str">
        <f t="shared" si="2"/>
        <v/>
      </c>
      <c r="C50" s="18" t="str">
        <f t="shared" si="7"/>
        <v/>
      </c>
      <c r="D50" s="18" t="str">
        <f t="shared" ref="D50:D81" si="8">IF(B50="","",IF(D$11&gt;G50,C50*D$11,C50*G50))</f>
        <v/>
      </c>
      <c r="E50" s="18" t="str">
        <f t="shared" si="5"/>
        <v/>
      </c>
      <c r="F50" s="18" t="str">
        <f t="shared" si="6"/>
        <v/>
      </c>
      <c r="G50" s="39" t="str">
        <f t="shared" si="1"/>
        <v/>
      </c>
      <c r="H50" s="26" t="str">
        <f t="shared" si="4"/>
        <v/>
      </c>
    </row>
    <row r="51" spans="2:8">
      <c r="B51" s="18" t="str">
        <f t="shared" si="2"/>
        <v/>
      </c>
      <c r="C51" s="18" t="str">
        <f t="shared" si="7"/>
        <v/>
      </c>
      <c r="D51" s="18" t="str">
        <f t="shared" si="8"/>
        <v/>
      </c>
      <c r="E51" s="18" t="str">
        <f t="shared" si="5"/>
        <v/>
      </c>
      <c r="F51" s="18" t="str">
        <f t="shared" si="6"/>
        <v/>
      </c>
      <c r="G51" s="39" t="str">
        <f t="shared" si="1"/>
        <v/>
      </c>
      <c r="H51" s="26" t="str">
        <f t="shared" si="4"/>
        <v/>
      </c>
    </row>
    <row r="52" spans="2:8">
      <c r="B52" s="18" t="str">
        <f t="shared" si="2"/>
        <v/>
      </c>
      <c r="C52" s="18" t="str">
        <f t="shared" si="7"/>
        <v/>
      </c>
      <c r="D52" s="18" t="str">
        <f t="shared" si="8"/>
        <v/>
      </c>
      <c r="E52" s="18" t="str">
        <f t="shared" si="5"/>
        <v/>
      </c>
      <c r="F52" s="18" t="str">
        <f t="shared" si="6"/>
        <v/>
      </c>
      <c r="G52" s="39" t="str">
        <f t="shared" si="1"/>
        <v/>
      </c>
      <c r="H52" s="26" t="str">
        <f t="shared" si="4"/>
        <v/>
      </c>
    </row>
    <row r="53" spans="2:8">
      <c r="B53" s="18" t="str">
        <f t="shared" si="2"/>
        <v/>
      </c>
      <c r="C53" s="18" t="str">
        <f t="shared" si="7"/>
        <v/>
      </c>
      <c r="D53" s="18" t="str">
        <f t="shared" si="8"/>
        <v/>
      </c>
      <c r="E53" s="18" t="str">
        <f t="shared" si="5"/>
        <v/>
      </c>
      <c r="F53" s="18" t="str">
        <f t="shared" si="6"/>
        <v/>
      </c>
      <c r="G53" s="39" t="str">
        <f t="shared" si="1"/>
        <v/>
      </c>
      <c r="H53" s="26" t="str">
        <f t="shared" si="4"/>
        <v/>
      </c>
    </row>
    <row r="54" spans="2:8">
      <c r="B54" s="18" t="str">
        <f t="shared" si="2"/>
        <v/>
      </c>
      <c r="C54" s="18" t="str">
        <f t="shared" si="7"/>
        <v/>
      </c>
      <c r="D54" s="18" t="str">
        <f t="shared" si="8"/>
        <v/>
      </c>
      <c r="E54" s="18" t="str">
        <f t="shared" si="5"/>
        <v/>
      </c>
      <c r="F54" s="18" t="str">
        <f t="shared" si="6"/>
        <v/>
      </c>
      <c r="G54" s="39" t="str">
        <f t="shared" si="1"/>
        <v/>
      </c>
      <c r="H54" s="26" t="str">
        <f t="shared" si="4"/>
        <v/>
      </c>
    </row>
    <row r="55" spans="2:8">
      <c r="B55" s="18" t="str">
        <f t="shared" si="2"/>
        <v/>
      </c>
      <c r="C55" s="18" t="str">
        <f t="shared" si="7"/>
        <v/>
      </c>
      <c r="D55" s="18" t="str">
        <f t="shared" si="8"/>
        <v/>
      </c>
      <c r="E55" s="18" t="str">
        <f t="shared" si="5"/>
        <v/>
      </c>
      <c r="F55" s="18" t="str">
        <f t="shared" si="6"/>
        <v/>
      </c>
      <c r="G55" s="39" t="str">
        <f t="shared" si="1"/>
        <v/>
      </c>
      <c r="H55" s="26" t="str">
        <f t="shared" si="4"/>
        <v/>
      </c>
    </row>
    <row r="56" spans="2:8">
      <c r="B56" s="18" t="str">
        <f t="shared" si="2"/>
        <v/>
      </c>
      <c r="C56" s="18" t="str">
        <f t="shared" si="7"/>
        <v/>
      </c>
      <c r="D56" s="18" t="str">
        <f t="shared" si="8"/>
        <v/>
      </c>
      <c r="E56" s="18" t="str">
        <f t="shared" si="5"/>
        <v/>
      </c>
      <c r="F56" s="18" t="str">
        <f t="shared" si="6"/>
        <v/>
      </c>
      <c r="G56" s="39" t="str">
        <f t="shared" si="1"/>
        <v/>
      </c>
      <c r="H56" s="26" t="str">
        <f t="shared" si="4"/>
        <v/>
      </c>
    </row>
    <row r="57" spans="2:8">
      <c r="B57" s="18" t="str">
        <f t="shared" si="2"/>
        <v/>
      </c>
      <c r="C57" s="18" t="str">
        <f t="shared" si="7"/>
        <v/>
      </c>
      <c r="D57" s="18" t="str">
        <f t="shared" si="8"/>
        <v/>
      </c>
      <c r="E57" s="18" t="str">
        <f t="shared" si="5"/>
        <v/>
      </c>
      <c r="F57" s="18" t="str">
        <f t="shared" si="6"/>
        <v/>
      </c>
      <c r="G57" s="39" t="str">
        <f t="shared" si="1"/>
        <v/>
      </c>
      <c r="H57" s="26" t="str">
        <f t="shared" si="4"/>
        <v/>
      </c>
    </row>
    <row r="58" spans="2:8">
      <c r="B58" s="18" t="str">
        <f t="shared" si="2"/>
        <v/>
      </c>
      <c r="C58" s="18" t="str">
        <f t="shared" si="7"/>
        <v/>
      </c>
      <c r="D58" s="18" t="str">
        <f t="shared" si="8"/>
        <v/>
      </c>
      <c r="E58" s="18" t="str">
        <f t="shared" si="5"/>
        <v/>
      </c>
      <c r="F58" s="18" t="str">
        <f t="shared" si="6"/>
        <v/>
      </c>
      <c r="G58" s="39" t="str">
        <f t="shared" si="1"/>
        <v/>
      </c>
      <c r="H58" s="26" t="str">
        <f t="shared" si="4"/>
        <v/>
      </c>
    </row>
    <row r="59" spans="2:8">
      <c r="B59" s="18" t="str">
        <f t="shared" si="2"/>
        <v/>
      </c>
      <c r="C59" s="18" t="str">
        <f t="shared" si="7"/>
        <v/>
      </c>
      <c r="D59" s="18" t="str">
        <f t="shared" si="8"/>
        <v/>
      </c>
      <c r="E59" s="18" t="str">
        <f t="shared" si="5"/>
        <v/>
      </c>
      <c r="F59" s="18" t="str">
        <f t="shared" si="6"/>
        <v/>
      </c>
      <c r="G59" s="39" t="str">
        <f t="shared" si="1"/>
        <v/>
      </c>
      <c r="H59" s="26" t="str">
        <f t="shared" si="4"/>
        <v/>
      </c>
    </row>
    <row r="60" spans="2:8">
      <c r="B60" s="18" t="str">
        <f t="shared" si="2"/>
        <v/>
      </c>
      <c r="C60" s="18" t="str">
        <f t="shared" si="7"/>
        <v/>
      </c>
      <c r="D60" s="18" t="str">
        <f t="shared" si="8"/>
        <v/>
      </c>
      <c r="E60" s="18" t="str">
        <f t="shared" si="5"/>
        <v/>
      </c>
      <c r="F60" s="18" t="str">
        <f t="shared" si="6"/>
        <v/>
      </c>
      <c r="G60" s="39" t="str">
        <f t="shared" si="1"/>
        <v/>
      </c>
      <c r="H60" s="26" t="str">
        <f t="shared" si="4"/>
        <v/>
      </c>
    </row>
    <row r="61" spans="2:8">
      <c r="B61" s="18" t="str">
        <f t="shared" si="2"/>
        <v/>
      </c>
      <c r="C61" s="18" t="str">
        <f t="shared" si="7"/>
        <v/>
      </c>
      <c r="D61" s="18" t="str">
        <f t="shared" si="8"/>
        <v/>
      </c>
      <c r="E61" s="18" t="str">
        <f t="shared" si="5"/>
        <v/>
      </c>
      <c r="F61" s="18" t="str">
        <f t="shared" si="6"/>
        <v/>
      </c>
      <c r="G61" s="39" t="str">
        <f t="shared" si="1"/>
        <v/>
      </c>
      <c r="H61" s="26" t="str">
        <f t="shared" si="4"/>
        <v/>
      </c>
    </row>
    <row r="62" spans="2:8">
      <c r="B62" s="18" t="str">
        <f t="shared" si="2"/>
        <v/>
      </c>
      <c r="C62" s="18" t="str">
        <f t="shared" si="7"/>
        <v/>
      </c>
      <c r="D62" s="18" t="str">
        <f t="shared" si="8"/>
        <v/>
      </c>
      <c r="E62" s="18" t="str">
        <f t="shared" si="5"/>
        <v/>
      </c>
      <c r="F62" s="18" t="str">
        <f t="shared" si="6"/>
        <v/>
      </c>
      <c r="G62" s="39" t="str">
        <f t="shared" si="1"/>
        <v/>
      </c>
      <c r="H62" s="26" t="str">
        <f t="shared" si="4"/>
        <v/>
      </c>
    </row>
    <row r="63" spans="2:8">
      <c r="B63" s="18" t="str">
        <f t="shared" si="2"/>
        <v/>
      </c>
      <c r="C63" s="18" t="str">
        <f t="shared" si="7"/>
        <v/>
      </c>
      <c r="D63" s="18" t="str">
        <f t="shared" si="8"/>
        <v/>
      </c>
      <c r="E63" s="18" t="str">
        <f t="shared" si="5"/>
        <v/>
      </c>
      <c r="F63" s="18" t="str">
        <f t="shared" si="6"/>
        <v/>
      </c>
      <c r="G63" s="39" t="str">
        <f t="shared" si="1"/>
        <v/>
      </c>
      <c r="H63" s="26" t="str">
        <f t="shared" si="4"/>
        <v/>
      </c>
    </row>
    <row r="64" spans="2:8">
      <c r="B64" s="18" t="str">
        <f t="shared" si="2"/>
        <v/>
      </c>
      <c r="C64" s="18" t="str">
        <f t="shared" si="7"/>
        <v/>
      </c>
      <c r="D64" s="18" t="str">
        <f t="shared" si="8"/>
        <v/>
      </c>
      <c r="E64" s="18" t="str">
        <f t="shared" si="5"/>
        <v/>
      </c>
      <c r="F64" s="18" t="str">
        <f t="shared" si="6"/>
        <v/>
      </c>
      <c r="G64" s="39" t="str">
        <f t="shared" si="1"/>
        <v/>
      </c>
      <c r="H64" s="26" t="str">
        <f t="shared" si="4"/>
        <v/>
      </c>
    </row>
    <row r="65" spans="2:8">
      <c r="B65" s="18" t="str">
        <f t="shared" si="2"/>
        <v/>
      </c>
      <c r="C65" s="18" t="str">
        <f t="shared" si="7"/>
        <v/>
      </c>
      <c r="D65" s="18" t="str">
        <f t="shared" si="8"/>
        <v/>
      </c>
      <c r="E65" s="18" t="str">
        <f t="shared" si="5"/>
        <v/>
      </c>
      <c r="F65" s="18" t="str">
        <f t="shared" si="6"/>
        <v/>
      </c>
      <c r="G65" s="39" t="str">
        <f t="shared" si="1"/>
        <v/>
      </c>
      <c r="H65" s="26" t="str">
        <f t="shared" si="4"/>
        <v/>
      </c>
    </row>
    <row r="66" spans="2:8">
      <c r="B66" s="18" t="str">
        <f t="shared" si="2"/>
        <v/>
      </c>
      <c r="C66" s="18" t="str">
        <f t="shared" si="7"/>
        <v/>
      </c>
      <c r="D66" s="18" t="str">
        <f t="shared" si="8"/>
        <v/>
      </c>
      <c r="E66" s="18" t="str">
        <f t="shared" si="5"/>
        <v/>
      </c>
      <c r="F66" s="18" t="str">
        <f t="shared" si="6"/>
        <v/>
      </c>
      <c r="G66" s="39" t="str">
        <f t="shared" si="1"/>
        <v/>
      </c>
      <c r="H66" s="26" t="str">
        <f t="shared" si="4"/>
        <v/>
      </c>
    </row>
    <row r="67" spans="2:8">
      <c r="B67" s="18" t="str">
        <f t="shared" si="2"/>
        <v/>
      </c>
      <c r="C67" s="18" t="str">
        <f t="shared" si="7"/>
        <v/>
      </c>
      <c r="D67" s="18" t="str">
        <f t="shared" si="8"/>
        <v/>
      </c>
      <c r="E67" s="18" t="str">
        <f t="shared" si="5"/>
        <v/>
      </c>
      <c r="F67" s="18" t="str">
        <f t="shared" si="6"/>
        <v/>
      </c>
      <c r="G67" s="39" t="str">
        <f t="shared" si="1"/>
        <v/>
      </c>
      <c r="H67" s="26" t="str">
        <f t="shared" si="4"/>
        <v/>
      </c>
    </row>
    <row r="68" spans="2:8">
      <c r="B68" s="18" t="str">
        <f t="shared" si="2"/>
        <v/>
      </c>
      <c r="C68" s="18" t="str">
        <f t="shared" si="7"/>
        <v/>
      </c>
      <c r="D68" s="18" t="str">
        <f t="shared" si="8"/>
        <v/>
      </c>
      <c r="E68" s="18" t="str">
        <f t="shared" si="5"/>
        <v/>
      </c>
      <c r="F68" s="18" t="str">
        <f t="shared" si="6"/>
        <v/>
      </c>
      <c r="G68" s="39" t="str">
        <f t="shared" si="1"/>
        <v/>
      </c>
      <c r="H68" s="26" t="str">
        <f t="shared" si="4"/>
        <v/>
      </c>
    </row>
    <row r="69" spans="2:8">
      <c r="B69" s="18" t="str">
        <f t="shared" si="2"/>
        <v/>
      </c>
      <c r="C69" s="18" t="str">
        <f t="shared" si="7"/>
        <v/>
      </c>
      <c r="D69" s="18" t="str">
        <f t="shared" si="8"/>
        <v/>
      </c>
      <c r="E69" s="18" t="str">
        <f t="shared" si="5"/>
        <v/>
      </c>
      <c r="F69" s="18" t="str">
        <f t="shared" si="6"/>
        <v/>
      </c>
      <c r="G69" s="39" t="str">
        <f t="shared" si="1"/>
        <v/>
      </c>
      <c r="H69" s="26" t="str">
        <f t="shared" si="4"/>
        <v/>
      </c>
    </row>
    <row r="70" spans="2:8">
      <c r="B70" s="18" t="str">
        <f t="shared" si="2"/>
        <v/>
      </c>
      <c r="C70" s="18" t="str">
        <f t="shared" si="7"/>
        <v/>
      </c>
      <c r="D70" s="18" t="str">
        <f t="shared" si="8"/>
        <v/>
      </c>
      <c r="E70" s="18" t="str">
        <f t="shared" si="5"/>
        <v/>
      </c>
      <c r="F70" s="18" t="str">
        <f t="shared" si="6"/>
        <v/>
      </c>
      <c r="G70" s="39" t="str">
        <f t="shared" si="1"/>
        <v/>
      </c>
      <c r="H70" s="26" t="str">
        <f t="shared" si="4"/>
        <v/>
      </c>
    </row>
    <row r="71" spans="2:8">
      <c r="B71" s="18" t="str">
        <f t="shared" si="2"/>
        <v/>
      </c>
      <c r="C71" s="18" t="str">
        <f t="shared" si="7"/>
        <v/>
      </c>
      <c r="D71" s="18" t="str">
        <f t="shared" si="8"/>
        <v/>
      </c>
      <c r="E71" s="18" t="str">
        <f t="shared" si="5"/>
        <v/>
      </c>
      <c r="F71" s="18" t="str">
        <f t="shared" si="6"/>
        <v/>
      </c>
      <c r="G71" s="39" t="str">
        <f t="shared" si="1"/>
        <v/>
      </c>
      <c r="H71" s="26" t="str">
        <f t="shared" si="4"/>
        <v/>
      </c>
    </row>
    <row r="72" spans="2:8">
      <c r="B72" s="18" t="str">
        <f t="shared" si="2"/>
        <v/>
      </c>
      <c r="C72" s="18" t="str">
        <f t="shared" si="7"/>
        <v/>
      </c>
      <c r="D72" s="18" t="str">
        <f t="shared" si="8"/>
        <v/>
      </c>
      <c r="E72" s="18" t="str">
        <f t="shared" si="5"/>
        <v/>
      </c>
      <c r="F72" s="18" t="str">
        <f t="shared" si="6"/>
        <v/>
      </c>
      <c r="G72" s="39" t="str">
        <f t="shared" si="1"/>
        <v/>
      </c>
      <c r="H72" s="26" t="str">
        <f t="shared" si="4"/>
        <v/>
      </c>
    </row>
    <row r="73" spans="2:8">
      <c r="B73" s="18" t="str">
        <f t="shared" si="2"/>
        <v/>
      </c>
      <c r="C73" s="18" t="str">
        <f t="shared" si="7"/>
        <v/>
      </c>
      <c r="D73" s="18" t="str">
        <f t="shared" si="8"/>
        <v/>
      </c>
      <c r="E73" s="18" t="str">
        <f t="shared" si="5"/>
        <v/>
      </c>
      <c r="F73" s="18" t="str">
        <f t="shared" si="6"/>
        <v/>
      </c>
      <c r="G73" s="39" t="str">
        <f t="shared" si="1"/>
        <v/>
      </c>
      <c r="H73" s="26" t="str">
        <f t="shared" si="4"/>
        <v/>
      </c>
    </row>
    <row r="74" spans="2:8">
      <c r="B74" s="18" t="str">
        <f t="shared" si="2"/>
        <v/>
      </c>
      <c r="C74" s="18" t="str">
        <f t="shared" si="7"/>
        <v/>
      </c>
      <c r="D74" s="18" t="str">
        <f t="shared" si="8"/>
        <v/>
      </c>
      <c r="E74" s="18" t="str">
        <f t="shared" si="5"/>
        <v/>
      </c>
      <c r="F74" s="18" t="str">
        <f t="shared" si="6"/>
        <v/>
      </c>
      <c r="G74" s="39" t="str">
        <f t="shared" si="1"/>
        <v/>
      </c>
      <c r="H74" s="26" t="str">
        <f t="shared" si="4"/>
        <v/>
      </c>
    </row>
    <row r="75" spans="2:8">
      <c r="B75" s="18" t="str">
        <f t="shared" si="2"/>
        <v/>
      </c>
      <c r="C75" s="18" t="str">
        <f t="shared" si="7"/>
        <v/>
      </c>
      <c r="D75" s="18" t="str">
        <f t="shared" si="8"/>
        <v/>
      </c>
      <c r="E75" s="18" t="str">
        <f t="shared" si="5"/>
        <v/>
      </c>
      <c r="F75" s="18" t="str">
        <f t="shared" si="6"/>
        <v/>
      </c>
      <c r="G75" s="39" t="str">
        <f t="shared" si="1"/>
        <v/>
      </c>
      <c r="H75" s="26" t="str">
        <f t="shared" si="4"/>
        <v/>
      </c>
    </row>
    <row r="76" spans="2:8">
      <c r="B76" s="18" t="str">
        <f t="shared" si="2"/>
        <v/>
      </c>
      <c r="C76" s="18" t="str">
        <f t="shared" si="7"/>
        <v/>
      </c>
      <c r="D76" s="18" t="str">
        <f t="shared" si="8"/>
        <v/>
      </c>
      <c r="E76" s="18" t="str">
        <f t="shared" si="5"/>
        <v/>
      </c>
      <c r="F76" s="18" t="str">
        <f t="shared" si="6"/>
        <v/>
      </c>
      <c r="G76" s="39" t="str">
        <f t="shared" si="1"/>
        <v/>
      </c>
      <c r="H76" s="26" t="str">
        <f t="shared" si="4"/>
        <v/>
      </c>
    </row>
    <row r="77" spans="2:8">
      <c r="B77" s="18" t="str">
        <f t="shared" si="2"/>
        <v/>
      </c>
      <c r="C77" s="18" t="str">
        <f t="shared" si="7"/>
        <v/>
      </c>
      <c r="D77" s="18" t="str">
        <f t="shared" si="8"/>
        <v/>
      </c>
      <c r="E77" s="18" t="str">
        <f t="shared" si="5"/>
        <v/>
      </c>
      <c r="F77" s="18" t="str">
        <f t="shared" si="6"/>
        <v/>
      </c>
      <c r="G77" s="39" t="str">
        <f t="shared" si="1"/>
        <v/>
      </c>
      <c r="H77" s="26" t="str">
        <f t="shared" si="4"/>
        <v/>
      </c>
    </row>
    <row r="78" spans="2:8">
      <c r="B78" s="18" t="str">
        <f t="shared" si="2"/>
        <v/>
      </c>
      <c r="C78" s="18" t="str">
        <f t="shared" si="7"/>
        <v/>
      </c>
      <c r="D78" s="18" t="str">
        <f t="shared" si="8"/>
        <v/>
      </c>
      <c r="E78" s="18" t="str">
        <f t="shared" si="5"/>
        <v/>
      </c>
      <c r="F78" s="18" t="str">
        <f t="shared" si="6"/>
        <v/>
      </c>
      <c r="G78" s="39" t="str">
        <f t="shared" si="1"/>
        <v/>
      </c>
      <c r="H78" s="26" t="str">
        <f t="shared" si="4"/>
        <v/>
      </c>
    </row>
    <row r="79" spans="2:8">
      <c r="B79" s="18" t="str">
        <f t="shared" si="2"/>
        <v/>
      </c>
      <c r="C79" s="18" t="str">
        <f t="shared" si="7"/>
        <v/>
      </c>
      <c r="D79" s="18" t="str">
        <f t="shared" si="8"/>
        <v/>
      </c>
      <c r="E79" s="18" t="str">
        <f t="shared" si="5"/>
        <v/>
      </c>
      <c r="F79" s="18" t="str">
        <f t="shared" si="6"/>
        <v/>
      </c>
      <c r="G79" s="39" t="str">
        <f t="shared" si="1"/>
        <v/>
      </c>
      <c r="H79" s="26" t="str">
        <f t="shared" si="4"/>
        <v/>
      </c>
    </row>
    <row r="80" spans="2:8">
      <c r="B80" s="18" t="str">
        <f t="shared" si="2"/>
        <v/>
      </c>
      <c r="C80" s="18" t="str">
        <f t="shared" si="7"/>
        <v/>
      </c>
      <c r="D80" s="18" t="str">
        <f t="shared" si="8"/>
        <v/>
      </c>
      <c r="E80" s="18" t="str">
        <f t="shared" si="5"/>
        <v/>
      </c>
      <c r="F80" s="18" t="str">
        <f t="shared" si="6"/>
        <v/>
      </c>
      <c r="G80" s="39" t="str">
        <f t="shared" si="1"/>
        <v/>
      </c>
      <c r="H80" s="26" t="str">
        <f t="shared" si="4"/>
        <v/>
      </c>
    </row>
    <row r="81" spans="2:8">
      <c r="B81" s="18" t="str">
        <f t="shared" si="2"/>
        <v/>
      </c>
      <c r="C81" s="18" t="str">
        <f t="shared" si="7"/>
        <v/>
      </c>
      <c r="D81" s="18" t="str">
        <f t="shared" si="8"/>
        <v/>
      </c>
      <c r="E81" s="18" t="str">
        <f t="shared" si="5"/>
        <v/>
      </c>
      <c r="F81" s="18" t="str">
        <f t="shared" si="6"/>
        <v/>
      </c>
      <c r="G81" s="39" t="str">
        <f t="shared" si="1"/>
        <v/>
      </c>
      <c r="H81" s="26" t="str">
        <f t="shared" si="4"/>
        <v/>
      </c>
    </row>
    <row r="82" spans="2:8">
      <c r="B82" s="18" t="str">
        <f t="shared" si="2"/>
        <v/>
      </c>
      <c r="C82" s="18" t="str">
        <f t="shared" si="7"/>
        <v/>
      </c>
      <c r="D82" s="18" t="str">
        <f t="shared" ref="D82:D116" si="9">IF(B82="","",IF(D$11&gt;G82,C82*D$11,C82*G82))</f>
        <v/>
      </c>
      <c r="E82" s="18" t="str">
        <f t="shared" si="5"/>
        <v/>
      </c>
      <c r="F82" s="18" t="str">
        <f t="shared" si="6"/>
        <v/>
      </c>
      <c r="G82" s="39" t="str">
        <f t="shared" ref="G82:G116" si="10">IF(B82="","",1/H82)</f>
        <v/>
      </c>
      <c r="H82" s="26" t="str">
        <f t="shared" si="4"/>
        <v/>
      </c>
    </row>
    <row r="83" spans="2:8">
      <c r="B83" s="18" t="str">
        <f t="shared" ref="B83:B116" si="11">IF(OR(B82="",D$7=""),"",IF(B82+1&gt;D$8,"",B82+1))</f>
        <v/>
      </c>
      <c r="C83" s="18" t="str">
        <f t="shared" si="7"/>
        <v/>
      </c>
      <c r="D83" s="18" t="str">
        <f t="shared" si="9"/>
        <v/>
      </c>
      <c r="E83" s="18" t="str">
        <f t="shared" si="5"/>
        <v/>
      </c>
      <c r="F83" s="18" t="str">
        <f t="shared" si="6"/>
        <v/>
      </c>
      <c r="G83" s="39" t="str">
        <f t="shared" si="10"/>
        <v/>
      </c>
      <c r="H83" s="26" t="str">
        <f t="shared" ref="H83:H116" si="12">IF(B83="","",H82-1)</f>
        <v/>
      </c>
    </row>
    <row r="84" spans="2:8">
      <c r="B84" s="18" t="str">
        <f t="shared" si="11"/>
        <v/>
      </c>
      <c r="C84" s="18" t="str">
        <f t="shared" si="7"/>
        <v/>
      </c>
      <c r="D84" s="18" t="str">
        <f t="shared" si="9"/>
        <v/>
      </c>
      <c r="E84" s="18" t="str">
        <f t="shared" si="5"/>
        <v/>
      </c>
      <c r="F84" s="18" t="str">
        <f t="shared" si="6"/>
        <v/>
      </c>
      <c r="G84" s="39" t="str">
        <f t="shared" si="10"/>
        <v/>
      </c>
      <c r="H84" s="26" t="str">
        <f t="shared" si="12"/>
        <v/>
      </c>
    </row>
    <row r="85" spans="2:8">
      <c r="B85" s="18" t="str">
        <f t="shared" si="11"/>
        <v/>
      </c>
      <c r="C85" s="18" t="str">
        <f t="shared" si="7"/>
        <v/>
      </c>
      <c r="D85" s="18" t="str">
        <f t="shared" si="9"/>
        <v/>
      </c>
      <c r="E85" s="18" t="str">
        <f t="shared" si="5"/>
        <v/>
      </c>
      <c r="F85" s="18" t="str">
        <f t="shared" si="6"/>
        <v/>
      </c>
      <c r="G85" s="39" t="str">
        <f t="shared" si="10"/>
        <v/>
      </c>
      <c r="H85" s="26" t="str">
        <f t="shared" si="12"/>
        <v/>
      </c>
    </row>
    <row r="86" spans="2:8">
      <c r="B86" s="18" t="str">
        <f t="shared" si="11"/>
        <v/>
      </c>
      <c r="C86" s="18" t="str">
        <f t="shared" si="7"/>
        <v/>
      </c>
      <c r="D86" s="18" t="str">
        <f t="shared" si="9"/>
        <v/>
      </c>
      <c r="E86" s="18" t="str">
        <f t="shared" ref="E86:E116" si="13">IF(B86="","",E85+D86)</f>
        <v/>
      </c>
      <c r="F86" s="18" t="str">
        <f t="shared" ref="F86:F116" si="14">IF(B86="","",C86-D86)</f>
        <v/>
      </c>
      <c r="G86" s="39" t="str">
        <f t="shared" si="10"/>
        <v/>
      </c>
      <c r="H86" s="26" t="str">
        <f t="shared" si="12"/>
        <v/>
      </c>
    </row>
    <row r="87" spans="2:8">
      <c r="B87" s="18" t="str">
        <f t="shared" si="11"/>
        <v/>
      </c>
      <c r="C87" s="18" t="str">
        <f t="shared" si="7"/>
        <v/>
      </c>
      <c r="D87" s="18" t="str">
        <f t="shared" si="9"/>
        <v/>
      </c>
      <c r="E87" s="18" t="str">
        <f t="shared" si="13"/>
        <v/>
      </c>
      <c r="F87" s="18" t="str">
        <f t="shared" si="14"/>
        <v/>
      </c>
      <c r="G87" s="39" t="str">
        <f t="shared" si="10"/>
        <v/>
      </c>
      <c r="H87" s="26" t="str">
        <f t="shared" si="12"/>
        <v/>
      </c>
    </row>
    <row r="88" spans="2:8">
      <c r="B88" s="18" t="str">
        <f t="shared" si="11"/>
        <v/>
      </c>
      <c r="C88" s="18" t="str">
        <f t="shared" si="7"/>
        <v/>
      </c>
      <c r="D88" s="18" t="str">
        <f t="shared" si="9"/>
        <v/>
      </c>
      <c r="E88" s="18" t="str">
        <f t="shared" si="13"/>
        <v/>
      </c>
      <c r="F88" s="18" t="str">
        <f t="shared" si="14"/>
        <v/>
      </c>
      <c r="G88" s="39" t="str">
        <f t="shared" si="10"/>
        <v/>
      </c>
      <c r="H88" s="26" t="str">
        <f t="shared" si="12"/>
        <v/>
      </c>
    </row>
    <row r="89" spans="2:8">
      <c r="B89" s="18" t="str">
        <f t="shared" si="11"/>
        <v/>
      </c>
      <c r="C89" s="18" t="str">
        <f t="shared" si="7"/>
        <v/>
      </c>
      <c r="D89" s="18" t="str">
        <f t="shared" si="9"/>
        <v/>
      </c>
      <c r="E89" s="18" t="str">
        <f t="shared" si="13"/>
        <v/>
      </c>
      <c r="F89" s="18" t="str">
        <f t="shared" si="14"/>
        <v/>
      </c>
      <c r="G89" s="39" t="str">
        <f t="shared" si="10"/>
        <v/>
      </c>
      <c r="H89" s="26" t="str">
        <f t="shared" si="12"/>
        <v/>
      </c>
    </row>
    <row r="90" spans="2:8">
      <c r="B90" s="18" t="str">
        <f t="shared" si="11"/>
        <v/>
      </c>
      <c r="C90" s="18" t="str">
        <f t="shared" si="7"/>
        <v/>
      </c>
      <c r="D90" s="18" t="str">
        <f t="shared" si="9"/>
        <v/>
      </c>
      <c r="E90" s="18" t="str">
        <f t="shared" si="13"/>
        <v/>
      </c>
      <c r="F90" s="18" t="str">
        <f t="shared" si="14"/>
        <v/>
      </c>
      <c r="G90" s="39" t="str">
        <f t="shared" si="10"/>
        <v/>
      </c>
      <c r="H90" s="26" t="str">
        <f t="shared" si="12"/>
        <v/>
      </c>
    </row>
    <row r="91" spans="2:8">
      <c r="B91" s="18" t="str">
        <f t="shared" si="11"/>
        <v/>
      </c>
      <c r="C91" s="18" t="str">
        <f t="shared" si="7"/>
        <v/>
      </c>
      <c r="D91" s="18" t="str">
        <f t="shared" si="9"/>
        <v/>
      </c>
      <c r="E91" s="18" t="str">
        <f t="shared" si="13"/>
        <v/>
      </c>
      <c r="F91" s="18" t="str">
        <f t="shared" si="14"/>
        <v/>
      </c>
      <c r="G91" s="39" t="str">
        <f t="shared" si="10"/>
        <v/>
      </c>
      <c r="H91" s="26" t="str">
        <f t="shared" si="12"/>
        <v/>
      </c>
    </row>
    <row r="92" spans="2:8">
      <c r="B92" s="18" t="str">
        <f t="shared" si="11"/>
        <v/>
      </c>
      <c r="C92" s="18" t="str">
        <f t="shared" si="7"/>
        <v/>
      </c>
      <c r="D92" s="18" t="str">
        <f t="shared" si="9"/>
        <v/>
      </c>
      <c r="E92" s="18" t="str">
        <f t="shared" si="13"/>
        <v/>
      </c>
      <c r="F92" s="18" t="str">
        <f t="shared" si="14"/>
        <v/>
      </c>
      <c r="G92" s="39" t="str">
        <f t="shared" si="10"/>
        <v/>
      </c>
      <c r="H92" s="26" t="str">
        <f t="shared" si="12"/>
        <v/>
      </c>
    </row>
    <row r="93" spans="2:8">
      <c r="B93" s="18" t="str">
        <f t="shared" si="11"/>
        <v/>
      </c>
      <c r="C93" s="18" t="str">
        <f t="shared" si="7"/>
        <v/>
      </c>
      <c r="D93" s="18" t="str">
        <f t="shared" si="9"/>
        <v/>
      </c>
      <c r="E93" s="18" t="str">
        <f t="shared" si="13"/>
        <v/>
      </c>
      <c r="F93" s="18" t="str">
        <f t="shared" si="14"/>
        <v/>
      </c>
      <c r="G93" s="39" t="str">
        <f t="shared" si="10"/>
        <v/>
      </c>
      <c r="H93" s="26" t="str">
        <f t="shared" si="12"/>
        <v/>
      </c>
    </row>
    <row r="94" spans="2:8">
      <c r="B94" s="18" t="str">
        <f t="shared" si="11"/>
        <v/>
      </c>
      <c r="C94" s="18" t="str">
        <f t="shared" ref="C94:C116" si="15">IF(B94="","",C93-D93)</f>
        <v/>
      </c>
      <c r="D94" s="18" t="str">
        <f t="shared" si="9"/>
        <v/>
      </c>
      <c r="E94" s="18" t="str">
        <f t="shared" si="13"/>
        <v/>
      </c>
      <c r="F94" s="18" t="str">
        <f t="shared" si="14"/>
        <v/>
      </c>
      <c r="G94" s="39" t="str">
        <f t="shared" si="10"/>
        <v/>
      </c>
      <c r="H94" s="26" t="str">
        <f t="shared" si="12"/>
        <v/>
      </c>
    </row>
    <row r="95" spans="2:8">
      <c r="B95" s="18" t="str">
        <f t="shared" si="11"/>
        <v/>
      </c>
      <c r="C95" s="18" t="str">
        <f t="shared" si="15"/>
        <v/>
      </c>
      <c r="D95" s="18" t="str">
        <f t="shared" si="9"/>
        <v/>
      </c>
      <c r="E95" s="18" t="str">
        <f t="shared" si="13"/>
        <v/>
      </c>
      <c r="F95" s="18" t="str">
        <f t="shared" si="14"/>
        <v/>
      </c>
      <c r="G95" s="39" t="str">
        <f t="shared" si="10"/>
        <v/>
      </c>
      <c r="H95" s="26" t="str">
        <f t="shared" si="12"/>
        <v/>
      </c>
    </row>
    <row r="96" spans="2:8">
      <c r="B96" s="18" t="str">
        <f t="shared" si="11"/>
        <v/>
      </c>
      <c r="C96" s="18" t="str">
        <f t="shared" si="15"/>
        <v/>
      </c>
      <c r="D96" s="18" t="str">
        <f t="shared" si="9"/>
        <v/>
      </c>
      <c r="E96" s="18" t="str">
        <f t="shared" si="13"/>
        <v/>
      </c>
      <c r="F96" s="18" t="str">
        <f t="shared" si="14"/>
        <v/>
      </c>
      <c r="G96" s="39" t="str">
        <f t="shared" si="10"/>
        <v/>
      </c>
      <c r="H96" s="26" t="str">
        <f t="shared" si="12"/>
        <v/>
      </c>
    </row>
    <row r="97" spans="2:8">
      <c r="B97" s="18" t="str">
        <f t="shared" si="11"/>
        <v/>
      </c>
      <c r="C97" s="18" t="str">
        <f t="shared" si="15"/>
        <v/>
      </c>
      <c r="D97" s="18" t="str">
        <f t="shared" si="9"/>
        <v/>
      </c>
      <c r="E97" s="18" t="str">
        <f t="shared" si="13"/>
        <v/>
      </c>
      <c r="F97" s="18" t="str">
        <f t="shared" si="14"/>
        <v/>
      </c>
      <c r="G97" s="39" t="str">
        <f t="shared" si="10"/>
        <v/>
      </c>
      <c r="H97" s="26" t="str">
        <f t="shared" si="12"/>
        <v/>
      </c>
    </row>
    <row r="98" spans="2:8">
      <c r="B98" s="18" t="str">
        <f t="shared" si="11"/>
        <v/>
      </c>
      <c r="C98" s="18" t="str">
        <f t="shared" si="15"/>
        <v/>
      </c>
      <c r="D98" s="18" t="str">
        <f t="shared" si="9"/>
        <v/>
      </c>
      <c r="E98" s="18" t="str">
        <f t="shared" si="13"/>
        <v/>
      </c>
      <c r="F98" s="18" t="str">
        <f t="shared" si="14"/>
        <v/>
      </c>
      <c r="G98" s="39" t="str">
        <f t="shared" si="10"/>
        <v/>
      </c>
      <c r="H98" s="26" t="str">
        <f t="shared" si="12"/>
        <v/>
      </c>
    </row>
    <row r="99" spans="2:8">
      <c r="B99" s="18" t="str">
        <f t="shared" si="11"/>
        <v/>
      </c>
      <c r="C99" s="18" t="str">
        <f t="shared" si="15"/>
        <v/>
      </c>
      <c r="D99" s="18" t="str">
        <f t="shared" si="9"/>
        <v/>
      </c>
      <c r="E99" s="18" t="str">
        <f t="shared" si="13"/>
        <v/>
      </c>
      <c r="F99" s="18" t="str">
        <f t="shared" si="14"/>
        <v/>
      </c>
      <c r="G99" s="39" t="str">
        <f t="shared" si="10"/>
        <v/>
      </c>
      <c r="H99" s="26" t="str">
        <f t="shared" si="12"/>
        <v/>
      </c>
    </row>
    <row r="100" spans="2:8">
      <c r="B100" s="18" t="str">
        <f t="shared" si="11"/>
        <v/>
      </c>
      <c r="C100" s="18" t="str">
        <f t="shared" si="15"/>
        <v/>
      </c>
      <c r="D100" s="18" t="str">
        <f t="shared" si="9"/>
        <v/>
      </c>
      <c r="E100" s="18" t="str">
        <f t="shared" si="13"/>
        <v/>
      </c>
      <c r="F100" s="18" t="str">
        <f t="shared" si="14"/>
        <v/>
      </c>
      <c r="G100" s="39" t="str">
        <f t="shared" si="10"/>
        <v/>
      </c>
      <c r="H100" s="26" t="str">
        <f t="shared" si="12"/>
        <v/>
      </c>
    </row>
    <row r="101" spans="2:8">
      <c r="B101" s="18" t="str">
        <f t="shared" si="11"/>
        <v/>
      </c>
      <c r="C101" s="18" t="str">
        <f t="shared" si="15"/>
        <v/>
      </c>
      <c r="D101" s="18" t="str">
        <f t="shared" si="9"/>
        <v/>
      </c>
      <c r="E101" s="18" t="str">
        <f t="shared" si="13"/>
        <v/>
      </c>
      <c r="F101" s="18" t="str">
        <f t="shared" si="14"/>
        <v/>
      </c>
      <c r="G101" s="39" t="str">
        <f t="shared" si="10"/>
        <v/>
      </c>
      <c r="H101" s="26" t="str">
        <f t="shared" si="12"/>
        <v/>
      </c>
    </row>
    <row r="102" spans="2:8">
      <c r="B102" s="18" t="str">
        <f t="shared" si="11"/>
        <v/>
      </c>
      <c r="C102" s="18" t="str">
        <f t="shared" si="15"/>
        <v/>
      </c>
      <c r="D102" s="18" t="str">
        <f t="shared" si="9"/>
        <v/>
      </c>
      <c r="E102" s="18" t="str">
        <f t="shared" si="13"/>
        <v/>
      </c>
      <c r="F102" s="18" t="str">
        <f t="shared" si="14"/>
        <v/>
      </c>
      <c r="G102" s="39" t="str">
        <f t="shared" si="10"/>
        <v/>
      </c>
      <c r="H102" s="26" t="str">
        <f t="shared" si="12"/>
        <v/>
      </c>
    </row>
    <row r="103" spans="2:8">
      <c r="B103" s="18" t="str">
        <f t="shared" si="11"/>
        <v/>
      </c>
      <c r="C103" s="18" t="str">
        <f t="shared" si="15"/>
        <v/>
      </c>
      <c r="D103" s="18" t="str">
        <f t="shared" si="9"/>
        <v/>
      </c>
      <c r="E103" s="18" t="str">
        <f t="shared" si="13"/>
        <v/>
      </c>
      <c r="F103" s="18" t="str">
        <f t="shared" si="14"/>
        <v/>
      </c>
      <c r="G103" s="39" t="str">
        <f t="shared" si="10"/>
        <v/>
      </c>
      <c r="H103" s="26" t="str">
        <f t="shared" si="12"/>
        <v/>
      </c>
    </row>
    <row r="104" spans="2:8">
      <c r="B104" s="18" t="str">
        <f t="shared" si="11"/>
        <v/>
      </c>
      <c r="C104" s="18" t="str">
        <f t="shared" si="15"/>
        <v/>
      </c>
      <c r="D104" s="18" t="str">
        <f t="shared" si="9"/>
        <v/>
      </c>
      <c r="E104" s="18" t="str">
        <f t="shared" si="13"/>
        <v/>
      </c>
      <c r="F104" s="18" t="str">
        <f t="shared" si="14"/>
        <v/>
      </c>
      <c r="G104" s="39" t="str">
        <f t="shared" si="10"/>
        <v/>
      </c>
      <c r="H104" s="26" t="str">
        <f t="shared" si="12"/>
        <v/>
      </c>
    </row>
    <row r="105" spans="2:8">
      <c r="B105" s="18" t="str">
        <f t="shared" si="11"/>
        <v/>
      </c>
      <c r="C105" s="18" t="str">
        <f t="shared" si="15"/>
        <v/>
      </c>
      <c r="D105" s="18" t="str">
        <f t="shared" si="9"/>
        <v/>
      </c>
      <c r="E105" s="18" t="str">
        <f t="shared" si="13"/>
        <v/>
      </c>
      <c r="F105" s="18" t="str">
        <f t="shared" si="14"/>
        <v/>
      </c>
      <c r="G105" s="39" t="str">
        <f t="shared" si="10"/>
        <v/>
      </c>
      <c r="H105" s="26" t="str">
        <f t="shared" si="12"/>
        <v/>
      </c>
    </row>
    <row r="106" spans="2:8">
      <c r="B106" s="18" t="str">
        <f t="shared" si="11"/>
        <v/>
      </c>
      <c r="C106" s="18" t="str">
        <f t="shared" si="15"/>
        <v/>
      </c>
      <c r="D106" s="18" t="str">
        <f t="shared" si="9"/>
        <v/>
      </c>
      <c r="E106" s="18" t="str">
        <f t="shared" si="13"/>
        <v/>
      </c>
      <c r="F106" s="18" t="str">
        <f t="shared" si="14"/>
        <v/>
      </c>
      <c r="G106" s="39" t="str">
        <f t="shared" si="10"/>
        <v/>
      </c>
      <c r="H106" s="26" t="str">
        <f t="shared" si="12"/>
        <v/>
      </c>
    </row>
    <row r="107" spans="2:8">
      <c r="B107" s="18" t="str">
        <f t="shared" si="11"/>
        <v/>
      </c>
      <c r="C107" s="18" t="str">
        <f t="shared" si="15"/>
        <v/>
      </c>
      <c r="D107" s="18" t="str">
        <f t="shared" si="9"/>
        <v/>
      </c>
      <c r="E107" s="18" t="str">
        <f t="shared" si="13"/>
        <v/>
      </c>
      <c r="F107" s="18" t="str">
        <f t="shared" si="14"/>
        <v/>
      </c>
      <c r="G107" s="39" t="str">
        <f t="shared" si="10"/>
        <v/>
      </c>
      <c r="H107" s="26" t="str">
        <f t="shared" si="12"/>
        <v/>
      </c>
    </row>
    <row r="108" spans="2:8">
      <c r="B108" s="18" t="str">
        <f t="shared" si="11"/>
        <v/>
      </c>
      <c r="C108" s="18" t="str">
        <f t="shared" si="15"/>
        <v/>
      </c>
      <c r="D108" s="18" t="str">
        <f t="shared" si="9"/>
        <v/>
      </c>
      <c r="E108" s="18" t="str">
        <f t="shared" si="13"/>
        <v/>
      </c>
      <c r="F108" s="18" t="str">
        <f t="shared" si="14"/>
        <v/>
      </c>
      <c r="G108" s="39" t="str">
        <f t="shared" si="10"/>
        <v/>
      </c>
      <c r="H108" s="26" t="str">
        <f t="shared" si="12"/>
        <v/>
      </c>
    </row>
    <row r="109" spans="2:8">
      <c r="B109" s="18" t="str">
        <f t="shared" si="11"/>
        <v/>
      </c>
      <c r="C109" s="18" t="str">
        <f t="shared" si="15"/>
        <v/>
      </c>
      <c r="D109" s="18" t="str">
        <f t="shared" si="9"/>
        <v/>
      </c>
      <c r="E109" s="18" t="str">
        <f t="shared" si="13"/>
        <v/>
      </c>
      <c r="F109" s="18" t="str">
        <f t="shared" si="14"/>
        <v/>
      </c>
      <c r="G109" s="39" t="str">
        <f t="shared" si="10"/>
        <v/>
      </c>
      <c r="H109" s="26" t="str">
        <f t="shared" si="12"/>
        <v/>
      </c>
    </row>
    <row r="110" spans="2:8">
      <c r="B110" s="18" t="str">
        <f t="shared" si="11"/>
        <v/>
      </c>
      <c r="C110" s="18" t="str">
        <f t="shared" si="15"/>
        <v/>
      </c>
      <c r="D110" s="18" t="str">
        <f t="shared" si="9"/>
        <v/>
      </c>
      <c r="E110" s="18" t="str">
        <f t="shared" si="13"/>
        <v/>
      </c>
      <c r="F110" s="18" t="str">
        <f t="shared" si="14"/>
        <v/>
      </c>
      <c r="G110" s="39" t="str">
        <f t="shared" si="10"/>
        <v/>
      </c>
      <c r="H110" s="26" t="str">
        <f t="shared" si="12"/>
        <v/>
      </c>
    </row>
    <row r="111" spans="2:8">
      <c r="B111" s="18" t="str">
        <f t="shared" si="11"/>
        <v/>
      </c>
      <c r="C111" s="18" t="str">
        <f t="shared" si="15"/>
        <v/>
      </c>
      <c r="D111" s="18" t="str">
        <f t="shared" si="9"/>
        <v/>
      </c>
      <c r="E111" s="18" t="str">
        <f t="shared" si="13"/>
        <v/>
      </c>
      <c r="F111" s="18" t="str">
        <f t="shared" si="14"/>
        <v/>
      </c>
      <c r="G111" s="39" t="str">
        <f t="shared" si="10"/>
        <v/>
      </c>
      <c r="H111" s="26" t="str">
        <f t="shared" si="12"/>
        <v/>
      </c>
    </row>
    <row r="112" spans="2:8">
      <c r="B112" s="18" t="str">
        <f t="shared" si="11"/>
        <v/>
      </c>
      <c r="C112" s="18" t="str">
        <f t="shared" si="15"/>
        <v/>
      </c>
      <c r="D112" s="18" t="str">
        <f t="shared" si="9"/>
        <v/>
      </c>
      <c r="E112" s="18" t="str">
        <f t="shared" si="13"/>
        <v/>
      </c>
      <c r="F112" s="18" t="str">
        <f t="shared" si="14"/>
        <v/>
      </c>
      <c r="G112" s="39" t="str">
        <f t="shared" si="10"/>
        <v/>
      </c>
      <c r="H112" s="26" t="str">
        <f t="shared" si="12"/>
        <v/>
      </c>
    </row>
    <row r="113" spans="2:8">
      <c r="B113" s="18" t="str">
        <f t="shared" si="11"/>
        <v/>
      </c>
      <c r="C113" s="18" t="str">
        <f t="shared" si="15"/>
        <v/>
      </c>
      <c r="D113" s="18" t="str">
        <f t="shared" si="9"/>
        <v/>
      </c>
      <c r="E113" s="18" t="str">
        <f t="shared" si="13"/>
        <v/>
      </c>
      <c r="F113" s="18" t="str">
        <f t="shared" si="14"/>
        <v/>
      </c>
      <c r="G113" s="39" t="str">
        <f t="shared" si="10"/>
        <v/>
      </c>
      <c r="H113" s="26" t="str">
        <f t="shared" si="12"/>
        <v/>
      </c>
    </row>
    <row r="114" spans="2:8">
      <c r="B114" s="18" t="str">
        <f t="shared" si="11"/>
        <v/>
      </c>
      <c r="C114" s="18" t="str">
        <f t="shared" si="15"/>
        <v/>
      </c>
      <c r="D114" s="18" t="str">
        <f t="shared" si="9"/>
        <v/>
      </c>
      <c r="E114" s="18" t="str">
        <f t="shared" si="13"/>
        <v/>
      </c>
      <c r="F114" s="18" t="str">
        <f t="shared" si="14"/>
        <v/>
      </c>
      <c r="G114" s="39" t="str">
        <f t="shared" si="10"/>
        <v/>
      </c>
      <c r="H114" s="26" t="str">
        <f t="shared" si="12"/>
        <v/>
      </c>
    </row>
    <row r="115" spans="2:8">
      <c r="B115" s="18" t="str">
        <f t="shared" si="11"/>
        <v/>
      </c>
      <c r="C115" s="18" t="str">
        <f t="shared" si="15"/>
        <v/>
      </c>
      <c r="D115" s="18" t="str">
        <f t="shared" si="9"/>
        <v/>
      </c>
      <c r="E115" s="18" t="str">
        <f t="shared" si="13"/>
        <v/>
      </c>
      <c r="F115" s="18" t="str">
        <f t="shared" si="14"/>
        <v/>
      </c>
      <c r="G115" s="39" t="str">
        <f t="shared" si="10"/>
        <v/>
      </c>
      <c r="H115" s="26" t="str">
        <f t="shared" si="12"/>
        <v/>
      </c>
    </row>
    <row r="116" spans="2:8">
      <c r="B116" s="18" t="str">
        <f t="shared" si="11"/>
        <v/>
      </c>
      <c r="C116" s="18" t="str">
        <f t="shared" si="15"/>
        <v/>
      </c>
      <c r="D116" s="18" t="str">
        <f t="shared" si="9"/>
        <v/>
      </c>
      <c r="E116" s="18" t="str">
        <f t="shared" si="13"/>
        <v/>
      </c>
      <c r="F116" s="18" t="str">
        <f t="shared" si="14"/>
        <v/>
      </c>
      <c r="G116" s="39" t="str">
        <f t="shared" si="10"/>
        <v/>
      </c>
      <c r="H116" s="26" t="str">
        <f t="shared" si="12"/>
        <v/>
      </c>
    </row>
  </sheetData>
  <mergeCells count="10">
    <mergeCell ref="E2:K2"/>
    <mergeCell ref="B15:G15"/>
    <mergeCell ref="B6:D6"/>
    <mergeCell ref="J6:K6"/>
    <mergeCell ref="B7:C7"/>
    <mergeCell ref="B12:C12"/>
    <mergeCell ref="B11:C11"/>
    <mergeCell ref="B9:C9"/>
    <mergeCell ref="B10:C10"/>
    <mergeCell ref="B8:C8"/>
  </mergeCells>
  <conditionalFormatting sqref="J22">
    <cfRule type="cellIs" dxfId="1" priority="2" operator="equal">
      <formula>""""""</formula>
    </cfRule>
  </conditionalFormatting>
  <conditionalFormatting sqref="B17:G116">
    <cfRule type="notContainsBlanks" dxfId="0" priority="4">
      <formula>LEN(TRIM(B17))&gt;0</formula>
    </cfRule>
  </conditionalFormatting>
  <dataValidations count="1">
    <dataValidation type="list" allowBlank="1" showInputMessage="1" showErrorMessage="1" sqref="D9">
      <formula1>$M$17:$M$28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Amortissement linéaire</vt:lpstr>
      <vt:lpstr>Amortissement dégressif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2015-06-21T13:22:18Z</dcterms:modified>
</cp:coreProperties>
</file>