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2390" windowHeight="9120" tabRatio="394"/>
  </bookViews>
  <sheets>
    <sheet name="RECAP" sheetId="1" r:id="rId1"/>
  </sheets>
  <externalReferences>
    <externalReference r:id="rId2"/>
  </externalReferences>
  <definedNames>
    <definedName name="base1">#REF!</definedName>
    <definedName name="base2">#REF!</definedName>
    <definedName name="base3">#REF!</definedName>
    <definedName name="base4">#REF!</definedName>
    <definedName name="base5">#REF!</definedName>
    <definedName name="base6">#REF!</definedName>
    <definedName name="base7">#REF!</definedName>
    <definedName name="base8">#REF!</definedName>
    <definedName name="INF">'[1]Fonjep-96'!#REF!</definedName>
  </definedNames>
  <calcPr calcId="125725"/>
</workbook>
</file>

<file path=xl/calcChain.xml><?xml version="1.0" encoding="utf-8"?>
<calcChain xmlns="http://schemas.openxmlformats.org/spreadsheetml/2006/main">
  <c r="K151" i="1"/>
  <c r="K144"/>
  <c r="K137"/>
  <c r="K133"/>
  <c r="K127"/>
  <c r="K117"/>
  <c r="K110"/>
  <c r="K157" s="1"/>
  <c r="K99"/>
  <c r="K92"/>
  <c r="K86"/>
  <c r="K80"/>
  <c r="K74"/>
  <c r="K60"/>
  <c r="K52"/>
  <c r="K31"/>
  <c r="K17"/>
  <c r="K5"/>
  <c r="K105" s="1"/>
  <c r="I157"/>
  <c r="J157"/>
  <c r="H157"/>
  <c r="G157"/>
  <c r="F157"/>
  <c r="E157"/>
  <c r="I151"/>
  <c r="J151"/>
  <c r="H151"/>
  <c r="G151"/>
  <c r="F151"/>
  <c r="E151"/>
  <c r="D151"/>
  <c r="J99"/>
  <c r="I99"/>
  <c r="H99"/>
  <c r="G99"/>
  <c r="F99"/>
  <c r="E99"/>
  <c r="D99"/>
  <c r="H133"/>
  <c r="H5"/>
  <c r="F52"/>
  <c r="D52"/>
  <c r="D137"/>
  <c r="I133"/>
  <c r="F133"/>
  <c r="D133"/>
  <c r="F127"/>
  <c r="D127"/>
  <c r="D117"/>
  <c r="I110"/>
  <c r="F110"/>
  <c r="D110"/>
  <c r="I80"/>
  <c r="F80"/>
  <c r="D74"/>
  <c r="I74"/>
  <c r="J133"/>
  <c r="E133"/>
  <c r="G133"/>
  <c r="D86"/>
  <c r="I86"/>
  <c r="K158" l="1"/>
  <c r="K159"/>
  <c r="K106"/>
  <c r="K107" s="1"/>
  <c r="F74"/>
  <c r="I127"/>
  <c r="F137"/>
  <c r="I137"/>
  <c r="I5"/>
  <c r="F5"/>
  <c r="H17"/>
  <c r="F60"/>
  <c r="I31"/>
  <c r="F86"/>
  <c r="H80"/>
  <c r="H52"/>
  <c r="H31"/>
  <c r="H86"/>
  <c r="H74"/>
  <c r="H60"/>
  <c r="H137"/>
  <c r="H127"/>
  <c r="H117"/>
  <c r="H144"/>
  <c r="H110"/>
  <c r="H92"/>
  <c r="D80"/>
  <c r="D17"/>
  <c r="D5"/>
  <c r="I144"/>
  <c r="F144"/>
  <c r="D144"/>
  <c r="D157" s="1"/>
  <c r="I92"/>
  <c r="F92"/>
  <c r="D92"/>
  <c r="J110"/>
  <c r="G127"/>
  <c r="J60"/>
  <c r="J127"/>
  <c r="J137"/>
  <c r="G17"/>
  <c r="G31"/>
  <c r="J74"/>
  <c r="G74"/>
  <c r="E74"/>
  <c r="J80"/>
  <c r="G80"/>
  <c r="E80"/>
  <c r="G86"/>
  <c r="J92"/>
  <c r="G92"/>
  <c r="G110"/>
  <c r="J117"/>
  <c r="G117"/>
  <c r="G137"/>
  <c r="J144"/>
  <c r="G144"/>
  <c r="G5"/>
  <c r="E127"/>
  <c r="E5"/>
  <c r="J5"/>
  <c r="J17"/>
  <c r="J52"/>
  <c r="E52"/>
  <c r="E144"/>
  <c r="E110"/>
  <c r="J31"/>
  <c r="J86"/>
  <c r="E86"/>
  <c r="E60"/>
  <c r="E137"/>
  <c r="D31"/>
  <c r="F17"/>
  <c r="F31"/>
  <c r="G52"/>
  <c r="E92"/>
  <c r="I52"/>
  <c r="I117"/>
  <c r="E117"/>
  <c r="E17"/>
  <c r="E31"/>
  <c r="I17"/>
  <c r="F117"/>
  <c r="I60"/>
  <c r="D60"/>
  <c r="G60"/>
  <c r="H105" l="1"/>
  <c r="J105"/>
  <c r="G105"/>
  <c r="F105"/>
  <c r="E105"/>
  <c r="D105"/>
  <c r="D158" s="1"/>
  <c r="D159" s="1"/>
  <c r="I105"/>
  <c r="F106"/>
  <c r="F107" s="1"/>
  <c r="I106"/>
  <c r="H158" l="1"/>
  <c r="H159" s="1"/>
  <c r="H106"/>
  <c r="H107" s="1"/>
  <c r="J158"/>
  <c r="J159" s="1"/>
  <c r="F158"/>
  <c r="F159" s="1"/>
  <c r="G106"/>
  <c r="G107" s="1"/>
  <c r="G158"/>
  <c r="G159" s="1"/>
  <c r="D106"/>
  <c r="D107" s="1"/>
  <c r="E106"/>
  <c r="E107" s="1"/>
  <c r="I107"/>
  <c r="I158"/>
  <c r="I159" s="1"/>
  <c r="J106"/>
  <c r="J107" s="1"/>
  <c r="E158"/>
  <c r="E159" s="1"/>
</calcChain>
</file>

<file path=xl/sharedStrings.xml><?xml version="1.0" encoding="utf-8"?>
<sst xmlns="http://schemas.openxmlformats.org/spreadsheetml/2006/main" count="134" uniqueCount="132">
  <si>
    <t>60 : ACHATS MATERIEL, FOURNITURES</t>
  </si>
  <si>
    <t>61 :  SERVICES EXTERIEURS</t>
  </si>
  <si>
    <t>COTISATIONS</t>
  </si>
  <si>
    <t>62 :  AUTRES SERVICES EXTERIEURS</t>
  </si>
  <si>
    <t>FRAIS D'ACTES ET CONTENTIEUX</t>
  </si>
  <si>
    <t>ANNONCES ET INSERTIONS</t>
  </si>
  <si>
    <t>EXPOSITIONS, STANDS</t>
  </si>
  <si>
    <t>PUBLICITE</t>
  </si>
  <si>
    <t>POURBOIRES, DONS COURANTS</t>
  </si>
  <si>
    <t>VOYAGES ET DEPLACEMENTS</t>
  </si>
  <si>
    <t>RECEPTIONS</t>
  </si>
  <si>
    <t>AFFRANCHISSEMENTS</t>
  </si>
  <si>
    <t>SERVICES BANCAIRES ET ASSIMILES</t>
  </si>
  <si>
    <t>AUTRES PRESTATIONS DIVERSES</t>
  </si>
  <si>
    <t>63: IMPOTS ET TAXES</t>
  </si>
  <si>
    <t xml:space="preserve">TAXES SUR SALAIRES </t>
  </si>
  <si>
    <t xml:space="preserve">EFFORT CONSTRUCTION </t>
  </si>
  <si>
    <t>64 : SALAIRES ET CHARGES DE PERSONNEL</t>
  </si>
  <si>
    <t xml:space="preserve">MEDECINE DU TRAVAIL </t>
  </si>
  <si>
    <t>TICKETS RESTAURANT</t>
  </si>
  <si>
    <t xml:space="preserve">CARTES DE TRANSPORT </t>
  </si>
  <si>
    <t>65 : AUTRES CHARGES DE GESTION COURANTE</t>
  </si>
  <si>
    <t>66  : CHARGES FINANCIERES</t>
  </si>
  <si>
    <t>67 : CHARGES EXCEPTIONNELLES</t>
  </si>
  <si>
    <t>68 : DOTATIONS AMORTISSEMENTS ET PROVISIONS</t>
  </si>
  <si>
    <t>DOTATIONS AUX AMORTISSEMENTS</t>
  </si>
  <si>
    <t>EXCEDENT</t>
  </si>
  <si>
    <t>70 : ACTIVITES PRINCIPALES</t>
  </si>
  <si>
    <t>74  : SUBVENTIONS DE FONCTIONNEMENT</t>
  </si>
  <si>
    <t>75 : AUTRES PRODUITS DE GESTION COURANTE</t>
  </si>
  <si>
    <t>COTISATIONS DES ADHERENTS</t>
  </si>
  <si>
    <t>76 : PRODUITS FINANCIERS</t>
  </si>
  <si>
    <t>77 : PRODUITS EXCEPTIONNELS</t>
  </si>
  <si>
    <t>AUTRES PRODUITS EXCEPTIONNELS</t>
  </si>
  <si>
    <t>78 :  REPRISE PROVISION ET PROJET ASSOCIATIF</t>
  </si>
  <si>
    <t>REPRISE SUR AMORTISSEMENTS</t>
  </si>
  <si>
    <t>REPRISE SUR PROVISIONS</t>
  </si>
  <si>
    <t>REPRISE SUR FONDS DEDIES</t>
  </si>
  <si>
    <t>DEFICIT</t>
  </si>
  <si>
    <t xml:space="preserve">Document établi le </t>
  </si>
  <si>
    <t>TOTAL CHARGES</t>
  </si>
  <si>
    <t>TOTAL POUR BALANCE</t>
  </si>
  <si>
    <t>CHARGES</t>
  </si>
  <si>
    <t>PRODUITS</t>
  </si>
  <si>
    <t>FRAIS DE TELEPHONE ET FAX</t>
  </si>
  <si>
    <t>DOTATIONS  AUX FONDS DEDIES</t>
  </si>
  <si>
    <t>TOTAL PRODUITS</t>
  </si>
  <si>
    <t>CHARGES  LOCATIVES</t>
  </si>
  <si>
    <t>EAU ET ASSAINISSEMENT</t>
  </si>
  <si>
    <t>ELECTRICITE - GAZ</t>
  </si>
  <si>
    <t>LOCATIONS IMMOBILIERES</t>
  </si>
  <si>
    <t>LOCATIONS MOBILIERES</t>
  </si>
  <si>
    <t>ENTRETIEN ET REPARATIONS</t>
  </si>
  <si>
    <t>MAINTENANCE ET CONTRATS ENTRETIEN</t>
  </si>
  <si>
    <t>PRIMES D'ASSURANCES</t>
  </si>
  <si>
    <t>ETUDES ET RECHERCHES</t>
  </si>
  <si>
    <t>DOCUMENTATION</t>
  </si>
  <si>
    <t>FRAIS DE COLLOQUES ET SEMINAIRES.</t>
  </si>
  <si>
    <t>AUTRES FRAIS DIVERS</t>
  </si>
  <si>
    <t>HONORAIRES</t>
  </si>
  <si>
    <t>HEBERGEMENTS ET RESTAURATIONS</t>
  </si>
  <si>
    <t>MISSIONS</t>
  </si>
  <si>
    <t>ALIMENTATION</t>
  </si>
  <si>
    <t>INTERNET</t>
  </si>
  <si>
    <t>FORMATION PROFESSIONNELLE CONTINUE</t>
  </si>
  <si>
    <t>IMPÔTS ET TAXES</t>
  </si>
  <si>
    <t>TAXES DIVERSES</t>
  </si>
  <si>
    <t>PERSONNEL EXTERIEUR A L'ASSOCIATION</t>
  </si>
  <si>
    <t>DIVERS</t>
  </si>
  <si>
    <t>DROITS D'AUTEURS</t>
  </si>
  <si>
    <t>BOURSES ACCORDEES AUX MEMBRES</t>
  </si>
  <si>
    <t>CHARGES DIVERSES</t>
  </si>
  <si>
    <t>INTERETS DES EMPRUNTS</t>
  </si>
  <si>
    <t>FRAIS BANCAIRES</t>
  </si>
  <si>
    <t>AUTRES CHARGES FINANCIERES</t>
  </si>
  <si>
    <t>AUTRES CHARGES EXCEPTIONNELLES</t>
  </si>
  <si>
    <t>PRESTATIONS DE SERVICES</t>
  </si>
  <si>
    <t>VENTES DE MARCHANDISES</t>
  </si>
  <si>
    <t>PRODUITS DES MANIFESTATIONS</t>
  </si>
  <si>
    <t>SUBVENTIONS CONSEIL GENERAL</t>
  </si>
  <si>
    <t>SUBVENTIONS COMMUNES</t>
  </si>
  <si>
    <t>DONS MANUELS</t>
  </si>
  <si>
    <t>AUTRES PRODUITS DIVERS</t>
  </si>
  <si>
    <t>PRODUITS DES PLACEMENTS</t>
  </si>
  <si>
    <t>PRODUITS EXCEPTIONNELS DE L'EXERCICE</t>
  </si>
  <si>
    <t>PRODUITS EXCEPTIONNELS EXERCICES ANTERIEURS</t>
  </si>
  <si>
    <t xml:space="preserve">REPRISE SUR CONGES PAYES </t>
  </si>
  <si>
    <t>ACHATS STOCKES</t>
  </si>
  <si>
    <t>ACHATS ETUDES ET PRESTATIONS</t>
  </si>
  <si>
    <t>ACHAT MATERIEL ET EQUIPEMENTS</t>
  </si>
  <si>
    <t>TRANSPORTS ET DEPLACEMENTS</t>
  </si>
  <si>
    <t>SUBVENTIONS COMMUNAUTES DE COMMUNES</t>
  </si>
  <si>
    <t>SUBVENTIONS DIVERSES</t>
  </si>
  <si>
    <t>PUBLICATIONS</t>
  </si>
  <si>
    <t>FOURNITURES PEDAGOGIQUES</t>
  </si>
  <si>
    <t>FOURNITURES DE BUREAU ET INFORMATIQUES</t>
  </si>
  <si>
    <t xml:space="preserve">SALAIRES ET APPOINTEMENT </t>
  </si>
  <si>
    <t>CONGES A PAYER</t>
  </si>
  <si>
    <t xml:space="preserve">COTISATIONS URSSAF </t>
  </si>
  <si>
    <t xml:space="preserve">COTISATIONS AUX MUTUELLES </t>
  </si>
  <si>
    <t>COTISATIONS RETRAITES ET PREVOYANCE</t>
  </si>
  <si>
    <t xml:space="preserve">ASSEDIC </t>
  </si>
  <si>
    <t>86: EMPLOI DES CONTRIBUTIONS EN NATURE</t>
  </si>
  <si>
    <t>BENEVOLAT</t>
  </si>
  <si>
    <t>PRESTATIONS EN NATURE</t>
  </si>
  <si>
    <t>PRESTATIONS</t>
  </si>
  <si>
    <t>SUBVENTIONS ETAT</t>
  </si>
  <si>
    <t xml:space="preserve">SUBVENTIONS CONSEIL REGIONAL </t>
  </si>
  <si>
    <t>QUOTE-PART DES SUBVENTIONS D'INVESTISSEMENT</t>
  </si>
  <si>
    <t>87: CONTRIBUTIONS VOLONTAIRES EN NATURE</t>
  </si>
  <si>
    <t>DONS EN NATURE</t>
  </si>
  <si>
    <t>Association</t>
  </si>
  <si>
    <t>Réalisé n-2</t>
  </si>
  <si>
    <t>Réalisé n-1</t>
  </si>
  <si>
    <t>Budget année 1</t>
  </si>
  <si>
    <t>Réalisé année 1</t>
  </si>
  <si>
    <t>Budget année 2</t>
  </si>
  <si>
    <t>Budget année 3</t>
  </si>
  <si>
    <t>Réalisé année 2</t>
  </si>
  <si>
    <t>Réalisé année 3</t>
  </si>
  <si>
    <t>Fiche outil</t>
  </si>
  <si>
    <t>BUDGET PLURIANNUEL 20.. A 20..</t>
  </si>
  <si>
    <t>BUDGET PLURIANNUEL</t>
  </si>
  <si>
    <t>MISE A DISPOSITION GRATUITE DE BIENS</t>
  </si>
  <si>
    <t>FOURNITURES D'ENTRETIEN ET DE PETIT EQUIPEMENT</t>
  </si>
  <si>
    <t>CONGES A PAYER - CHARGES SOCIALES</t>
  </si>
  <si>
    <t>CHARGES SUR EXERCICES ANTERIEURS</t>
  </si>
  <si>
    <t>CHARGES EXCEPTIONNELLES DE L'EXERCICE</t>
  </si>
  <si>
    <t>DOTATIONS  PROVISIONS RISQUES ET CHARGES</t>
  </si>
  <si>
    <t>DOTATIONS AUX AUTRES PROVISIONS</t>
  </si>
  <si>
    <t>PARTICIPATION DES ADHERENTS</t>
  </si>
  <si>
    <t>ASP - AIDES A L'EMPLOI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</si>
</sst>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.00\ [$€-1]_-;\-* #,##0.00\ [$€-1]_-;_-* &quot;-&quot;??\ [$€-1]_-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2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24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8">
    <xf numFmtId="0" fontId="0" fillId="0" borderId="0" xfId="0"/>
    <xf numFmtId="3" fontId="0" fillId="0" borderId="0" xfId="0" applyNumberFormat="1"/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3" fontId="2" fillId="0" borderId="28" xfId="0" applyNumberFormat="1" applyFont="1" applyFill="1" applyBorder="1" applyProtection="1">
      <protection locked="0"/>
    </xf>
    <xf numFmtId="3" fontId="2" fillId="0" borderId="28" xfId="0" applyNumberFormat="1" applyFont="1" applyBorder="1" applyProtection="1">
      <protection locked="0"/>
    </xf>
    <xf numFmtId="0" fontId="4" fillId="0" borderId="0" xfId="0" applyFont="1"/>
    <xf numFmtId="0" fontId="6" fillId="0" borderId="15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right"/>
      <protection locked="0"/>
    </xf>
    <xf numFmtId="4" fontId="2" fillId="0" borderId="2" xfId="0" applyNumberFormat="1" applyFont="1" applyFill="1" applyBorder="1" applyAlignment="1" applyProtection="1">
      <alignment horizontal="center" vertical="center"/>
      <protection locked="0"/>
    </xf>
    <xf numFmtId="43" fontId="2" fillId="3" borderId="37" xfId="0" applyNumberFormat="1" applyFont="1" applyFill="1" applyBorder="1" applyAlignment="1" applyProtection="1">
      <protection locked="0"/>
    </xf>
    <xf numFmtId="43" fontId="2" fillId="4" borderId="17" xfId="0" applyNumberFormat="1" applyFont="1" applyFill="1" applyBorder="1" applyAlignment="1" applyProtection="1">
      <protection locked="0"/>
    </xf>
    <xf numFmtId="43" fontId="2" fillId="4" borderId="31" xfId="0" applyNumberFormat="1" applyFont="1" applyFill="1" applyBorder="1" applyAlignment="1" applyProtection="1">
      <protection locked="0"/>
    </xf>
    <xf numFmtId="43" fontId="2" fillId="3" borderId="15" xfId="0" applyNumberFormat="1" applyFont="1" applyFill="1" applyBorder="1" applyProtection="1">
      <protection locked="0"/>
    </xf>
    <xf numFmtId="43" fontId="2" fillId="4" borderId="5" xfId="0" applyNumberFormat="1" applyFont="1" applyFill="1" applyBorder="1" applyProtection="1">
      <protection locked="0"/>
    </xf>
    <xf numFmtId="43" fontId="2" fillId="4" borderId="19" xfId="0" applyNumberFormat="1" applyFont="1" applyFill="1" applyBorder="1" applyProtection="1">
      <protection locked="0"/>
    </xf>
    <xf numFmtId="43" fontId="3" fillId="3" borderId="15" xfId="0" applyNumberFormat="1" applyFont="1" applyFill="1" applyBorder="1" applyProtection="1">
      <protection locked="0"/>
    </xf>
    <xf numFmtId="43" fontId="3" fillId="4" borderId="5" xfId="0" applyNumberFormat="1" applyFont="1" applyFill="1" applyBorder="1" applyProtection="1">
      <protection locked="0"/>
    </xf>
    <xf numFmtId="43" fontId="3" fillId="4" borderId="19" xfId="0" applyNumberFormat="1" applyFont="1" applyFill="1" applyBorder="1" applyProtection="1">
      <protection locked="0"/>
    </xf>
    <xf numFmtId="43" fontId="2" fillId="4" borderId="30" xfId="0" applyNumberFormat="1" applyFont="1" applyFill="1" applyBorder="1" applyProtection="1">
      <protection locked="0"/>
    </xf>
    <xf numFmtId="43" fontId="2" fillId="4" borderId="11" xfId="0" applyNumberFormat="1" applyFont="1" applyFill="1" applyBorder="1" applyProtection="1">
      <protection locked="0"/>
    </xf>
    <xf numFmtId="43" fontId="2" fillId="0" borderId="35" xfId="0" applyNumberFormat="1" applyFont="1" applyFill="1" applyBorder="1" applyProtection="1">
      <protection locked="0"/>
    </xf>
    <xf numFmtId="43" fontId="2" fillId="4" borderId="12" xfId="0" applyNumberFormat="1" applyFont="1" applyFill="1" applyBorder="1" applyProtection="1">
      <protection locked="0"/>
    </xf>
    <xf numFmtId="43" fontId="2" fillId="4" borderId="29" xfId="0" applyNumberFormat="1" applyFont="1" applyFill="1" applyBorder="1" applyProtection="1">
      <protection locked="0"/>
    </xf>
    <xf numFmtId="43" fontId="2" fillId="0" borderId="36" xfId="0" applyNumberFormat="1" applyFont="1" applyFill="1" applyBorder="1" applyProtection="1">
      <protection locked="0"/>
    </xf>
    <xf numFmtId="43" fontId="2" fillId="4" borderId="13" xfId="0" applyNumberFormat="1" applyFont="1" applyFill="1" applyBorder="1" applyProtection="1">
      <protection locked="0"/>
    </xf>
    <xf numFmtId="43" fontId="2" fillId="4" borderId="19" xfId="0" applyNumberFormat="1" applyFont="1" applyFill="1" applyBorder="1" applyAlignment="1" applyProtection="1">
      <protection locked="0"/>
    </xf>
    <xf numFmtId="43" fontId="2" fillId="4" borderId="31" xfId="0" applyNumberFormat="1" applyFont="1" applyFill="1" applyBorder="1" applyProtection="1">
      <protection locked="0"/>
    </xf>
    <xf numFmtId="43" fontId="2" fillId="0" borderId="32" xfId="0" applyNumberFormat="1" applyFont="1" applyFill="1" applyBorder="1" applyProtection="1">
      <protection locked="0"/>
    </xf>
    <xf numFmtId="43" fontId="0" fillId="0" borderId="0" xfId="0" applyNumberFormat="1"/>
    <xf numFmtId="43" fontId="3" fillId="4" borderId="19" xfId="0" applyNumberFormat="1" applyFont="1" applyFill="1" applyBorder="1" applyAlignment="1" applyProtection="1">
      <protection locked="0"/>
    </xf>
    <xf numFmtId="43" fontId="2" fillId="5" borderId="18" xfId="0" applyNumberFormat="1" applyFont="1" applyFill="1" applyBorder="1" applyAlignment="1" applyProtection="1">
      <protection locked="0"/>
    </xf>
    <xf numFmtId="43" fontId="2" fillId="5" borderId="4" xfId="0" applyNumberFormat="1" applyFont="1" applyFill="1" applyBorder="1" applyProtection="1">
      <protection locked="0"/>
    </xf>
    <xf numFmtId="43" fontId="3" fillId="5" borderId="4" xfId="0" applyNumberFormat="1" applyFont="1" applyFill="1" applyBorder="1" applyProtection="1">
      <protection locked="0"/>
    </xf>
    <xf numFmtId="43" fontId="2" fillId="5" borderId="14" xfId="0" applyNumberFormat="1" applyFont="1" applyFill="1" applyBorder="1" applyProtection="1">
      <protection locked="0"/>
    </xf>
    <xf numFmtId="43" fontId="2" fillId="5" borderId="21" xfId="0" applyNumberFormat="1" applyFont="1" applyFill="1" applyBorder="1" applyProtection="1">
      <protection locked="0"/>
    </xf>
    <xf numFmtId="43" fontId="2" fillId="5" borderId="4" xfId="0" applyNumberFormat="1" applyFont="1" applyFill="1" applyBorder="1" applyAlignment="1" applyProtection="1">
      <protection locked="0"/>
    </xf>
    <xf numFmtId="43" fontId="2" fillId="4" borderId="28" xfId="0" applyNumberFormat="1" applyFont="1" applyFill="1" applyBorder="1" applyAlignment="1" applyProtection="1">
      <protection locked="0"/>
    </xf>
    <xf numFmtId="43" fontId="2" fillId="4" borderId="0" xfId="0" applyNumberFormat="1" applyFont="1" applyFill="1" applyBorder="1" applyProtection="1">
      <protection locked="0"/>
    </xf>
    <xf numFmtId="43" fontId="3" fillId="4" borderId="0" xfId="0" applyNumberFormat="1" applyFont="1" applyFill="1" applyBorder="1" applyProtection="1">
      <protection locked="0"/>
    </xf>
    <xf numFmtId="43" fontId="2" fillId="4" borderId="41" xfId="0" applyNumberFormat="1" applyFont="1" applyFill="1" applyBorder="1" applyProtection="1">
      <protection locked="0"/>
    </xf>
    <xf numFmtId="43" fontId="2" fillId="4" borderId="42" xfId="0" applyNumberFormat="1" applyFont="1" applyFill="1" applyBorder="1" applyProtection="1">
      <protection locked="0"/>
    </xf>
    <xf numFmtId="43" fontId="2" fillId="4" borderId="0" xfId="0" applyNumberFormat="1" applyFont="1" applyFill="1" applyBorder="1" applyAlignment="1" applyProtection="1">
      <protection locked="0"/>
    </xf>
    <xf numFmtId="43" fontId="3" fillId="4" borderId="0" xfId="0" applyNumberFormat="1" applyFont="1" applyFill="1" applyBorder="1" applyAlignment="1" applyProtection="1">
      <protection locked="0"/>
    </xf>
    <xf numFmtId="43" fontId="2" fillId="4" borderId="28" xfId="0" applyNumberFormat="1" applyFont="1" applyFill="1" applyBorder="1" applyProtection="1"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43" fontId="2" fillId="3" borderId="38" xfId="0" applyNumberFormat="1" applyFont="1" applyFill="1" applyBorder="1" applyProtection="1">
      <protection locked="0"/>
    </xf>
    <xf numFmtId="43" fontId="2" fillId="3" borderId="39" xfId="0" applyNumberFormat="1" applyFont="1" applyFill="1" applyBorder="1" applyProtection="1">
      <protection locked="0"/>
    </xf>
    <xf numFmtId="43" fontId="2" fillId="3" borderId="40" xfId="0" applyNumberFormat="1" applyFont="1" applyFill="1" applyBorder="1" applyProtection="1">
      <protection locked="0"/>
    </xf>
    <xf numFmtId="43" fontId="2" fillId="4" borderId="18" xfId="0" applyNumberFormat="1" applyFont="1" applyFill="1" applyBorder="1" applyAlignment="1" applyProtection="1">
      <protection locked="0"/>
    </xf>
    <xf numFmtId="43" fontId="2" fillId="4" borderId="4" xfId="0" applyNumberFormat="1" applyFont="1" applyFill="1" applyBorder="1" applyProtection="1">
      <protection locked="0"/>
    </xf>
    <xf numFmtId="43" fontId="3" fillId="4" borderId="4" xfId="0" applyNumberFormat="1" applyFont="1" applyFill="1" applyBorder="1" applyProtection="1">
      <protection locked="0"/>
    </xf>
    <xf numFmtId="43" fontId="2" fillId="4" borderId="20" xfId="0" applyNumberFormat="1" applyFont="1" applyFill="1" applyBorder="1" applyProtection="1">
      <protection locked="0"/>
    </xf>
    <xf numFmtId="43" fontId="2" fillId="4" borderId="21" xfId="0" applyNumberFormat="1" applyFont="1" applyFill="1" applyBorder="1" applyProtection="1">
      <protection locked="0"/>
    </xf>
    <xf numFmtId="43" fontId="2" fillId="4" borderId="14" xfId="0" applyNumberFormat="1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43" fontId="2" fillId="3" borderId="32" xfId="0" applyNumberFormat="1" applyFont="1" applyFill="1" applyBorder="1" applyAlignment="1" applyProtection="1">
      <protection locked="0"/>
    </xf>
    <xf numFmtId="43" fontId="2" fillId="3" borderId="33" xfId="0" applyNumberFormat="1" applyFont="1" applyFill="1" applyBorder="1" applyProtection="1">
      <protection locked="0"/>
    </xf>
    <xf numFmtId="43" fontId="3" fillId="3" borderId="33" xfId="0" applyNumberFormat="1" applyFont="1" applyFill="1" applyBorder="1" applyProtection="1">
      <protection locked="0"/>
    </xf>
    <xf numFmtId="43" fontId="2" fillId="3" borderId="33" xfId="0" applyNumberFormat="1" applyFont="1" applyFill="1" applyBorder="1" applyAlignment="1" applyProtection="1">
      <protection locked="0"/>
    </xf>
    <xf numFmtId="43" fontId="2" fillId="3" borderId="36" xfId="0" applyNumberFormat="1" applyFont="1" applyFill="1" applyBorder="1" applyProtection="1">
      <protection locked="0"/>
    </xf>
    <xf numFmtId="43" fontId="2" fillId="3" borderId="32" xfId="0" applyNumberFormat="1" applyFont="1" applyFill="1" applyBorder="1" applyProtection="1">
      <protection locked="0"/>
    </xf>
    <xf numFmtId="43" fontId="2" fillId="3" borderId="35" xfId="0" applyNumberFormat="1" applyFont="1" applyFill="1" applyBorder="1" applyProtection="1">
      <protection locked="0"/>
    </xf>
    <xf numFmtId="4" fontId="2" fillId="5" borderId="7" xfId="0" applyNumberFormat="1" applyFont="1" applyFill="1" applyBorder="1" applyAlignment="1" applyProtection="1">
      <alignment horizontal="center" vertical="center"/>
      <protection locked="0"/>
    </xf>
    <xf numFmtId="43" fontId="2" fillId="5" borderId="20" xfId="0" applyNumberFormat="1" applyFont="1" applyFill="1" applyBorder="1" applyProtection="1">
      <protection locked="0"/>
    </xf>
    <xf numFmtId="43" fontId="2" fillId="5" borderId="17" xfId="0" applyNumberFormat="1" applyFont="1" applyFill="1" applyBorder="1" applyAlignment="1" applyProtection="1">
      <protection locked="0"/>
    </xf>
    <xf numFmtId="43" fontId="2" fillId="5" borderId="5" xfId="0" applyNumberFormat="1" applyFont="1" applyFill="1" applyBorder="1" applyProtection="1">
      <protection locked="0"/>
    </xf>
    <xf numFmtId="43" fontId="3" fillId="5" borderId="5" xfId="0" applyNumberFormat="1" applyFont="1" applyFill="1" applyBorder="1" applyProtection="1">
      <protection locked="0"/>
    </xf>
    <xf numFmtId="43" fontId="2" fillId="5" borderId="11" xfId="0" applyNumberFormat="1" applyFont="1" applyFill="1" applyBorder="1" applyProtection="1">
      <protection locked="0"/>
    </xf>
    <xf numFmtId="43" fontId="2" fillId="5" borderId="12" xfId="0" applyNumberFormat="1" applyFont="1" applyFill="1" applyBorder="1" applyProtection="1">
      <protection locked="0"/>
    </xf>
    <xf numFmtId="43" fontId="2" fillId="5" borderId="13" xfId="0" applyNumberFormat="1" applyFont="1" applyFill="1" applyBorder="1" applyProtection="1">
      <protection locked="0"/>
    </xf>
    <xf numFmtId="43" fontId="2" fillId="5" borderId="18" xfId="0" applyNumberFormat="1" applyFont="1" applyFill="1" applyBorder="1" applyProtection="1">
      <protection locked="0"/>
    </xf>
    <xf numFmtId="43" fontId="2" fillId="5" borderId="5" xfId="0" applyNumberFormat="1" applyFont="1" applyFill="1" applyBorder="1" applyAlignment="1" applyProtection="1">
      <protection locked="0"/>
    </xf>
    <xf numFmtId="43" fontId="2" fillId="5" borderId="17" xfId="0" applyNumberFormat="1" applyFont="1" applyFill="1" applyBorder="1" applyProtection="1">
      <protection locked="0"/>
    </xf>
    <xf numFmtId="4" fontId="2" fillId="3" borderId="16" xfId="0" applyNumberFormat="1" applyFont="1" applyFill="1" applyBorder="1" applyAlignment="1" applyProtection="1">
      <alignment horizontal="center" vertical="center"/>
      <protection locked="0"/>
    </xf>
    <xf numFmtId="4" fontId="2" fillId="4" borderId="7" xfId="0" applyNumberFormat="1" applyFont="1" applyFill="1" applyBorder="1" applyAlignment="1" applyProtection="1">
      <alignment horizontal="center" vertical="center"/>
      <protection locked="0"/>
    </xf>
    <xf numFmtId="4" fontId="2" fillId="4" borderId="16" xfId="0" applyNumberFormat="1" applyFont="1" applyFill="1" applyBorder="1" applyAlignment="1" applyProtection="1">
      <alignment horizontal="center" vertical="center"/>
      <protection locked="0"/>
    </xf>
    <xf numFmtId="4" fontId="2" fillId="6" borderId="7" xfId="0" applyNumberFormat="1" applyFont="1" applyFill="1" applyBorder="1" applyAlignment="1" applyProtection="1">
      <alignment horizontal="center" vertical="center"/>
      <protection locked="0"/>
    </xf>
    <xf numFmtId="0" fontId="2" fillId="6" borderId="43" xfId="0" applyFont="1" applyFill="1" applyBorder="1" applyAlignment="1" applyProtection="1">
      <alignment horizontal="center" vertical="center"/>
      <protection locked="0"/>
    </xf>
    <xf numFmtId="43" fontId="2" fillId="6" borderId="17" xfId="0" applyNumberFormat="1" applyFont="1" applyFill="1" applyBorder="1" applyAlignment="1" applyProtection="1">
      <protection locked="0"/>
    </xf>
    <xf numFmtId="43" fontId="2" fillId="6" borderId="18" xfId="0" applyNumberFormat="1" applyFont="1" applyFill="1" applyBorder="1" applyAlignment="1" applyProtection="1">
      <protection locked="0"/>
    </xf>
    <xf numFmtId="43" fontId="2" fillId="6" borderId="5" xfId="0" applyNumberFormat="1" applyFont="1" applyFill="1" applyBorder="1" applyProtection="1">
      <protection locked="0"/>
    </xf>
    <xf numFmtId="43" fontId="2" fillId="6" borderId="4" xfId="0" applyNumberFormat="1" applyFont="1" applyFill="1" applyBorder="1" applyProtection="1">
      <protection locked="0"/>
    </xf>
    <xf numFmtId="43" fontId="3" fillId="6" borderId="5" xfId="0" applyNumberFormat="1" applyFont="1" applyFill="1" applyBorder="1" applyProtection="1">
      <protection locked="0"/>
    </xf>
    <xf numFmtId="43" fontId="3" fillId="6" borderId="4" xfId="0" applyNumberFormat="1" applyFont="1" applyFill="1" applyBorder="1" applyProtection="1">
      <protection locked="0"/>
    </xf>
    <xf numFmtId="43" fontId="2" fillId="6" borderId="14" xfId="0" applyNumberFormat="1" applyFont="1" applyFill="1" applyBorder="1" applyProtection="1">
      <protection locked="0"/>
    </xf>
    <xf numFmtId="43" fontId="2" fillId="6" borderId="11" xfId="0" applyNumberFormat="1" applyFont="1" applyFill="1" applyBorder="1" applyProtection="1">
      <protection locked="0"/>
    </xf>
    <xf numFmtId="43" fontId="2" fillId="6" borderId="20" xfId="0" applyNumberFormat="1" applyFont="1" applyFill="1" applyBorder="1" applyProtection="1">
      <protection locked="0"/>
    </xf>
    <xf numFmtId="43" fontId="2" fillId="6" borderId="12" xfId="0" applyNumberFormat="1" applyFont="1" applyFill="1" applyBorder="1" applyProtection="1">
      <protection locked="0"/>
    </xf>
    <xf numFmtId="43" fontId="2" fillId="6" borderId="21" xfId="0" applyNumberFormat="1" applyFont="1" applyFill="1" applyBorder="1" applyProtection="1">
      <protection locked="0"/>
    </xf>
    <xf numFmtId="43" fontId="2" fillId="6" borderId="13" xfId="0" applyNumberFormat="1" applyFont="1" applyFill="1" applyBorder="1" applyProtection="1">
      <protection locked="0"/>
    </xf>
    <xf numFmtId="43" fontId="2" fillId="6" borderId="5" xfId="0" applyNumberFormat="1" applyFont="1" applyFill="1" applyBorder="1" applyAlignment="1" applyProtection="1">
      <protection locked="0"/>
    </xf>
    <xf numFmtId="43" fontId="2" fillId="6" borderId="4" xfId="0" applyNumberFormat="1" applyFont="1" applyFill="1" applyBorder="1" applyAlignment="1" applyProtection="1">
      <protection locked="0"/>
    </xf>
    <xf numFmtId="43" fontId="3" fillId="6" borderId="5" xfId="0" applyNumberFormat="1" applyFont="1" applyFill="1" applyBorder="1" applyAlignment="1" applyProtection="1">
      <protection locked="0"/>
    </xf>
    <xf numFmtId="43" fontId="2" fillId="6" borderId="17" xfId="0" applyNumberFormat="1" applyFont="1" applyFill="1" applyBorder="1" applyProtection="1">
      <protection locked="0"/>
    </xf>
    <xf numFmtId="43" fontId="2" fillId="6" borderId="18" xfId="0" applyNumberFormat="1" applyFont="1" applyFill="1" applyBorder="1" applyProtection="1">
      <protection locked="0"/>
    </xf>
    <xf numFmtId="43" fontId="2" fillId="7" borderId="32" xfId="0" applyNumberFormat="1" applyFont="1" applyFill="1" applyBorder="1" applyAlignment="1" applyProtection="1">
      <protection locked="0"/>
    </xf>
    <xf numFmtId="43" fontId="2" fillId="7" borderId="33" xfId="0" applyNumberFormat="1" applyFont="1" applyFill="1" applyBorder="1" applyProtection="1">
      <protection locked="0"/>
    </xf>
    <xf numFmtId="43" fontId="3" fillId="7" borderId="33" xfId="0" applyNumberFormat="1" applyFont="1" applyFill="1" applyBorder="1" applyProtection="1">
      <protection locked="0"/>
    </xf>
    <xf numFmtId="43" fontId="2" fillId="7" borderId="34" xfId="0" applyNumberFormat="1" applyFont="1" applyFill="1" applyBorder="1" applyProtection="1">
      <protection locked="0"/>
    </xf>
    <xf numFmtId="43" fontId="2" fillId="7" borderId="35" xfId="0" applyNumberFormat="1" applyFont="1" applyFill="1" applyBorder="1" applyProtection="1">
      <protection locked="0"/>
    </xf>
    <xf numFmtId="43" fontId="2" fillId="7" borderId="36" xfId="0" applyNumberFormat="1" applyFont="1" applyFill="1" applyBorder="1" applyProtection="1">
      <protection locked="0"/>
    </xf>
    <xf numFmtId="43" fontId="2" fillId="7" borderId="33" xfId="0" applyNumberFormat="1" applyFont="1" applyFill="1" applyBorder="1" applyAlignment="1" applyProtection="1">
      <protection locked="0"/>
    </xf>
    <xf numFmtId="43" fontId="3" fillId="7" borderId="33" xfId="0" applyNumberFormat="1" applyFont="1" applyFill="1" applyBorder="1" applyAlignment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0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mruColors>
      <color rgb="FFCCFFCC"/>
      <color rgb="FFFFCC66"/>
      <color rgb="FFFFFF99"/>
      <color rgb="FF66FF33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\carre\SUBVENTIONS\Fonjep\FONJE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onjep 2002"/>
      <sheetName val="fonjep 2001"/>
      <sheetName val="fonjep 2000"/>
      <sheetName val="fonjep 99"/>
      <sheetName val="Fonjep-98"/>
      <sheetName val="Fonjep-97"/>
      <sheetName val="Fonjep-96"/>
      <sheetName val="Fonjep-95"/>
      <sheetName val="Fonjep-94"/>
      <sheetName val="Correspond"/>
      <sheetName val="Fonjep_9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zoomScaleNormal="100" workbookViewId="0">
      <selection activeCell="H9" sqref="H9"/>
    </sheetView>
  </sheetViews>
  <sheetFormatPr baseColWidth="10" defaultRowHeight="15"/>
  <cols>
    <col min="3" max="3" width="42.5703125" customWidth="1"/>
    <col min="4" max="11" width="17.7109375" customWidth="1"/>
    <col min="12" max="12" width="12.85546875" bestFit="1" customWidth="1"/>
  </cols>
  <sheetData>
    <row r="1" spans="1:11" ht="42" customHeight="1" thickBot="1">
      <c r="A1" s="115" t="s">
        <v>120</v>
      </c>
      <c r="B1" s="116"/>
      <c r="C1" s="117" t="s">
        <v>122</v>
      </c>
      <c r="D1" s="118"/>
      <c r="E1" s="118"/>
      <c r="F1" s="118"/>
      <c r="G1" s="118"/>
      <c r="H1" s="118"/>
      <c r="I1" s="118"/>
      <c r="J1" s="118"/>
      <c r="K1" s="119"/>
    </row>
    <row r="2" spans="1:11" ht="27" thickBot="1">
      <c r="A2" s="138" t="s">
        <v>111</v>
      </c>
      <c r="B2" s="139"/>
      <c r="C2" s="140"/>
      <c r="D2" s="138" t="s">
        <v>121</v>
      </c>
      <c r="E2" s="139"/>
      <c r="F2" s="139"/>
      <c r="G2" s="139"/>
      <c r="H2" s="139"/>
      <c r="I2" s="139"/>
      <c r="J2" s="139"/>
      <c r="K2" s="140"/>
    </row>
    <row r="3" spans="1:11" ht="16.5" thickBot="1">
      <c r="A3" s="136" t="s">
        <v>39</v>
      </c>
      <c r="B3" s="137"/>
      <c r="C3" s="2"/>
      <c r="D3" s="12" t="s">
        <v>112</v>
      </c>
      <c r="E3" s="81" t="s">
        <v>113</v>
      </c>
      <c r="F3" s="82" t="s">
        <v>114</v>
      </c>
      <c r="G3" s="83" t="s">
        <v>115</v>
      </c>
      <c r="H3" s="84" t="s">
        <v>116</v>
      </c>
      <c r="I3" s="85" t="s">
        <v>118</v>
      </c>
      <c r="J3" s="70" t="s">
        <v>117</v>
      </c>
      <c r="K3" s="62" t="s">
        <v>119</v>
      </c>
    </row>
    <row r="4" spans="1:11" ht="16.5" thickBot="1">
      <c r="A4" s="145" t="s">
        <v>42</v>
      </c>
      <c r="B4" s="146"/>
      <c r="C4" s="146"/>
      <c r="D4" s="146"/>
      <c r="E4" s="146"/>
      <c r="F4" s="146"/>
      <c r="G4" s="146"/>
      <c r="H4" s="146"/>
      <c r="I4" s="146"/>
      <c r="J4" s="146"/>
      <c r="K4" s="147"/>
    </row>
    <row r="5" spans="1:11" ht="15.75">
      <c r="A5" s="120" t="s">
        <v>0</v>
      </c>
      <c r="B5" s="121"/>
      <c r="C5" s="122"/>
      <c r="D5" s="103">
        <f t="shared" ref="D5:J5" si="0">SUM(D7:D15)</f>
        <v>0</v>
      </c>
      <c r="E5" s="13">
        <f t="shared" si="0"/>
        <v>0</v>
      </c>
      <c r="F5" s="14">
        <f t="shared" si="0"/>
        <v>0</v>
      </c>
      <c r="G5" s="56">
        <f t="shared" si="0"/>
        <v>0</v>
      </c>
      <c r="H5" s="86">
        <f t="shared" si="0"/>
        <v>0</v>
      </c>
      <c r="I5" s="87">
        <f t="shared" si="0"/>
        <v>0</v>
      </c>
      <c r="J5" s="72">
        <f t="shared" si="0"/>
        <v>0</v>
      </c>
      <c r="K5" s="34">
        <f t="shared" ref="K5" si="1">SUM(K7:K15)</f>
        <v>0</v>
      </c>
    </row>
    <row r="6" spans="1:11" ht="15.75">
      <c r="A6" s="8"/>
      <c r="B6" s="121"/>
      <c r="C6" s="122"/>
      <c r="D6" s="104"/>
      <c r="E6" s="16"/>
      <c r="F6" s="17"/>
      <c r="G6" s="57"/>
      <c r="H6" s="88"/>
      <c r="I6" s="89"/>
      <c r="J6" s="73"/>
      <c r="K6" s="35"/>
    </row>
    <row r="7" spans="1:11" ht="15.75">
      <c r="A7" s="9">
        <v>60200</v>
      </c>
      <c r="B7" s="111" t="s">
        <v>87</v>
      </c>
      <c r="C7" s="112"/>
      <c r="D7" s="105"/>
      <c r="E7" s="19"/>
      <c r="F7" s="20"/>
      <c r="G7" s="58"/>
      <c r="H7" s="90"/>
      <c r="I7" s="91"/>
      <c r="J7" s="74"/>
      <c r="K7" s="36"/>
    </row>
    <row r="8" spans="1:11" ht="15.75">
      <c r="A8" s="9">
        <v>60230</v>
      </c>
      <c r="B8" s="111" t="s">
        <v>62</v>
      </c>
      <c r="C8" s="112"/>
      <c r="D8" s="105"/>
      <c r="E8" s="19"/>
      <c r="F8" s="20"/>
      <c r="G8" s="58"/>
      <c r="H8" s="90"/>
      <c r="I8" s="91"/>
      <c r="J8" s="74"/>
      <c r="K8" s="36"/>
    </row>
    <row r="9" spans="1:11" ht="15.75">
      <c r="A9" s="9">
        <v>60400</v>
      </c>
      <c r="B9" s="111" t="s">
        <v>88</v>
      </c>
      <c r="C9" s="112"/>
      <c r="D9" s="105"/>
      <c r="E9" s="19"/>
      <c r="F9" s="20"/>
      <c r="G9" s="58"/>
      <c r="H9" s="90"/>
      <c r="I9" s="91"/>
      <c r="J9" s="74"/>
      <c r="K9" s="36"/>
    </row>
    <row r="10" spans="1:11" ht="15.75">
      <c r="A10" s="9">
        <v>60500</v>
      </c>
      <c r="B10" s="111" t="s">
        <v>89</v>
      </c>
      <c r="C10" s="112"/>
      <c r="D10" s="105"/>
      <c r="E10" s="19"/>
      <c r="F10" s="20"/>
      <c r="G10" s="58"/>
      <c r="H10" s="90"/>
      <c r="I10" s="91"/>
      <c r="J10" s="74"/>
      <c r="K10" s="36"/>
    </row>
    <row r="11" spans="1:11" ht="15.75">
      <c r="A11" s="9">
        <v>60611</v>
      </c>
      <c r="B11" s="111" t="s">
        <v>48</v>
      </c>
      <c r="C11" s="112"/>
      <c r="D11" s="105"/>
      <c r="E11" s="19"/>
      <c r="F11" s="20"/>
      <c r="G11" s="58"/>
      <c r="H11" s="90"/>
      <c r="I11" s="91"/>
      <c r="J11" s="74"/>
      <c r="K11" s="36"/>
    </row>
    <row r="12" spans="1:11" ht="15.75">
      <c r="A12" s="9">
        <v>60612</v>
      </c>
      <c r="B12" s="111" t="s">
        <v>49</v>
      </c>
      <c r="C12" s="112"/>
      <c r="D12" s="105"/>
      <c r="E12" s="19"/>
      <c r="F12" s="20"/>
      <c r="G12" s="58"/>
      <c r="H12" s="90"/>
      <c r="I12" s="91"/>
      <c r="J12" s="74"/>
      <c r="K12" s="36"/>
    </row>
    <row r="13" spans="1:11" ht="15.75">
      <c r="A13" s="9">
        <v>60630</v>
      </c>
      <c r="B13" s="111" t="s">
        <v>124</v>
      </c>
      <c r="C13" s="112"/>
      <c r="D13" s="105"/>
      <c r="E13" s="19"/>
      <c r="F13" s="20"/>
      <c r="G13" s="58"/>
      <c r="H13" s="90"/>
      <c r="I13" s="91"/>
      <c r="J13" s="74"/>
      <c r="K13" s="36"/>
    </row>
    <row r="14" spans="1:11" ht="15.75">
      <c r="A14" s="9">
        <v>60640</v>
      </c>
      <c r="B14" s="111" t="s">
        <v>95</v>
      </c>
      <c r="C14" s="112"/>
      <c r="D14" s="105"/>
      <c r="E14" s="19"/>
      <c r="F14" s="20"/>
      <c r="G14" s="58"/>
      <c r="H14" s="90"/>
      <c r="I14" s="91"/>
      <c r="J14" s="74"/>
      <c r="K14" s="36"/>
    </row>
    <row r="15" spans="1:11" ht="15.75">
      <c r="A15" s="9">
        <v>60650</v>
      </c>
      <c r="B15" s="111" t="s">
        <v>94</v>
      </c>
      <c r="C15" s="112"/>
      <c r="D15" s="105"/>
      <c r="E15" s="19"/>
      <c r="F15" s="20"/>
      <c r="G15" s="58"/>
      <c r="H15" s="90"/>
      <c r="I15" s="91"/>
      <c r="J15" s="74"/>
      <c r="K15" s="36"/>
    </row>
    <row r="16" spans="1:11" ht="15.75">
      <c r="A16" s="9"/>
      <c r="B16" s="113"/>
      <c r="C16" s="114"/>
      <c r="D16" s="105"/>
      <c r="E16" s="16"/>
      <c r="F16" s="20"/>
      <c r="G16" s="58"/>
      <c r="H16" s="90"/>
      <c r="I16" s="89"/>
      <c r="J16" s="73"/>
      <c r="K16" s="35"/>
    </row>
    <row r="17" spans="1:11" ht="15.75">
      <c r="A17" s="120" t="s">
        <v>1</v>
      </c>
      <c r="B17" s="121"/>
      <c r="C17" s="122"/>
      <c r="D17" s="104">
        <f t="shared" ref="D17:J17" si="2">SUM(D19:D29)</f>
        <v>0</v>
      </c>
      <c r="E17" s="16">
        <f t="shared" si="2"/>
        <v>0</v>
      </c>
      <c r="F17" s="17">
        <f t="shared" si="2"/>
        <v>0</v>
      </c>
      <c r="G17" s="57">
        <f t="shared" si="2"/>
        <v>0</v>
      </c>
      <c r="H17" s="88">
        <f t="shared" si="2"/>
        <v>0</v>
      </c>
      <c r="I17" s="89">
        <f t="shared" si="2"/>
        <v>0</v>
      </c>
      <c r="J17" s="73">
        <f t="shared" si="2"/>
        <v>0</v>
      </c>
      <c r="K17" s="35">
        <f t="shared" ref="K17" si="3">SUM(K19:K29)</f>
        <v>0</v>
      </c>
    </row>
    <row r="18" spans="1:11" ht="15.75">
      <c r="A18" s="8"/>
      <c r="B18" s="121"/>
      <c r="C18" s="122"/>
      <c r="D18" s="104"/>
      <c r="E18" s="16"/>
      <c r="F18" s="17"/>
      <c r="G18" s="57"/>
      <c r="H18" s="88"/>
      <c r="I18" s="89"/>
      <c r="J18" s="73"/>
      <c r="K18" s="35"/>
    </row>
    <row r="19" spans="1:11" ht="15.75">
      <c r="A19" s="9">
        <v>61320</v>
      </c>
      <c r="B19" s="111" t="s">
        <v>50</v>
      </c>
      <c r="C19" s="112"/>
      <c r="D19" s="105"/>
      <c r="E19" s="19"/>
      <c r="F19" s="20"/>
      <c r="G19" s="58"/>
      <c r="H19" s="90"/>
      <c r="I19" s="91"/>
      <c r="J19" s="74"/>
      <c r="K19" s="36"/>
    </row>
    <row r="20" spans="1:11" ht="15.75">
      <c r="A20" s="9">
        <v>61250</v>
      </c>
      <c r="B20" s="111" t="s">
        <v>51</v>
      </c>
      <c r="C20" s="112"/>
      <c r="D20" s="105"/>
      <c r="E20" s="19"/>
      <c r="F20" s="20"/>
      <c r="G20" s="58"/>
      <c r="H20" s="90"/>
      <c r="I20" s="91"/>
      <c r="J20" s="74"/>
      <c r="K20" s="36"/>
    </row>
    <row r="21" spans="1:11" ht="15.75">
      <c r="A21" s="9">
        <v>61400</v>
      </c>
      <c r="B21" s="111" t="s">
        <v>47</v>
      </c>
      <c r="C21" s="112"/>
      <c r="D21" s="105"/>
      <c r="E21" s="19"/>
      <c r="F21" s="20"/>
      <c r="G21" s="58"/>
      <c r="H21" s="90"/>
      <c r="I21" s="91"/>
      <c r="J21" s="74"/>
      <c r="K21" s="36"/>
    </row>
    <row r="22" spans="1:11" ht="15.75">
      <c r="A22" s="9">
        <v>61500</v>
      </c>
      <c r="B22" s="111" t="s">
        <v>52</v>
      </c>
      <c r="C22" s="112"/>
      <c r="D22" s="105"/>
      <c r="E22" s="19"/>
      <c r="F22" s="20"/>
      <c r="G22" s="58"/>
      <c r="H22" s="90"/>
      <c r="I22" s="91"/>
      <c r="J22" s="74"/>
      <c r="K22" s="36"/>
    </row>
    <row r="23" spans="1:11" ht="15.75">
      <c r="A23" s="9">
        <v>61560</v>
      </c>
      <c r="B23" s="111" t="s">
        <v>53</v>
      </c>
      <c r="C23" s="112"/>
      <c r="D23" s="105"/>
      <c r="E23" s="19"/>
      <c r="F23" s="20"/>
      <c r="G23" s="58"/>
      <c r="H23" s="90"/>
      <c r="I23" s="91"/>
      <c r="J23" s="74"/>
      <c r="K23" s="36"/>
    </row>
    <row r="24" spans="1:11" ht="15.75">
      <c r="A24" s="9">
        <v>61600</v>
      </c>
      <c r="B24" s="111" t="s">
        <v>54</v>
      </c>
      <c r="C24" s="112"/>
      <c r="D24" s="105"/>
      <c r="E24" s="19"/>
      <c r="F24" s="20"/>
      <c r="G24" s="58"/>
      <c r="H24" s="90"/>
      <c r="I24" s="91"/>
      <c r="J24" s="74"/>
      <c r="K24" s="36"/>
    </row>
    <row r="25" spans="1:11" ht="15.75">
      <c r="A25" s="9">
        <v>61700</v>
      </c>
      <c r="B25" s="111" t="s">
        <v>55</v>
      </c>
      <c r="C25" s="112"/>
      <c r="D25" s="105"/>
      <c r="E25" s="19"/>
      <c r="F25" s="20"/>
      <c r="G25" s="58"/>
      <c r="H25" s="90"/>
      <c r="I25" s="91"/>
      <c r="J25" s="74"/>
      <c r="K25" s="36"/>
    </row>
    <row r="26" spans="1:11" ht="15.75">
      <c r="A26" s="9">
        <v>61800</v>
      </c>
      <c r="B26" s="111" t="s">
        <v>2</v>
      </c>
      <c r="C26" s="112"/>
      <c r="D26" s="105"/>
      <c r="E26" s="19"/>
      <c r="F26" s="20"/>
      <c r="G26" s="58"/>
      <c r="H26" s="90"/>
      <c r="I26" s="91"/>
      <c r="J26" s="74"/>
      <c r="K26" s="36"/>
    </row>
    <row r="27" spans="1:11" ht="15.75">
      <c r="A27" s="9">
        <v>61810</v>
      </c>
      <c r="B27" s="111" t="s">
        <v>56</v>
      </c>
      <c r="C27" s="112"/>
      <c r="D27" s="105"/>
      <c r="E27" s="19"/>
      <c r="F27" s="20"/>
      <c r="G27" s="58"/>
      <c r="H27" s="90"/>
      <c r="I27" s="91"/>
      <c r="J27" s="74"/>
      <c r="K27" s="36"/>
    </row>
    <row r="28" spans="1:11" ht="15.75">
      <c r="A28" s="9">
        <v>61850</v>
      </c>
      <c r="B28" s="111" t="s">
        <v>57</v>
      </c>
      <c r="C28" s="112"/>
      <c r="D28" s="105"/>
      <c r="E28" s="19"/>
      <c r="F28" s="20"/>
      <c r="G28" s="58"/>
      <c r="H28" s="90"/>
      <c r="I28" s="91"/>
      <c r="J28" s="74"/>
      <c r="K28" s="36"/>
    </row>
    <row r="29" spans="1:11" ht="15.75">
      <c r="A29" s="9">
        <v>61880</v>
      </c>
      <c r="B29" s="111" t="s">
        <v>58</v>
      </c>
      <c r="C29" s="112"/>
      <c r="D29" s="105"/>
      <c r="E29" s="19"/>
      <c r="F29" s="20"/>
      <c r="G29" s="58"/>
      <c r="H29" s="90"/>
      <c r="I29" s="91"/>
      <c r="J29" s="74"/>
      <c r="K29" s="36"/>
    </row>
    <row r="30" spans="1:11" ht="15.75">
      <c r="A30" s="9"/>
      <c r="B30" s="113"/>
      <c r="C30" s="114"/>
      <c r="D30" s="105"/>
      <c r="E30" s="16"/>
      <c r="F30" s="20"/>
      <c r="G30" s="58"/>
      <c r="H30" s="90"/>
      <c r="I30" s="89"/>
      <c r="J30" s="73"/>
      <c r="K30" s="35"/>
    </row>
    <row r="31" spans="1:11" ht="15.75">
      <c r="A31" s="120" t="s">
        <v>3</v>
      </c>
      <c r="B31" s="121"/>
      <c r="C31" s="122"/>
      <c r="D31" s="104">
        <f t="shared" ref="D31:J31" si="4">SUM(D33:D50)</f>
        <v>0</v>
      </c>
      <c r="E31" s="16">
        <f t="shared" si="4"/>
        <v>0</v>
      </c>
      <c r="F31" s="17">
        <f t="shared" si="4"/>
        <v>0</v>
      </c>
      <c r="G31" s="57">
        <f t="shared" si="4"/>
        <v>0</v>
      </c>
      <c r="H31" s="88">
        <f t="shared" ref="H31" si="5">SUM(H33:H50)</f>
        <v>0</v>
      </c>
      <c r="I31" s="89">
        <f t="shared" si="4"/>
        <v>0</v>
      </c>
      <c r="J31" s="73">
        <f t="shared" si="4"/>
        <v>0</v>
      </c>
      <c r="K31" s="35">
        <f t="shared" ref="K31" si="6">SUM(K33:K50)</f>
        <v>0</v>
      </c>
    </row>
    <row r="32" spans="1:11" ht="15.75">
      <c r="A32" s="8"/>
      <c r="B32" s="121"/>
      <c r="C32" s="122"/>
      <c r="D32" s="104"/>
      <c r="E32" s="16"/>
      <c r="F32" s="17"/>
      <c r="G32" s="57"/>
      <c r="H32" s="88"/>
      <c r="I32" s="89"/>
      <c r="J32" s="73"/>
      <c r="K32" s="35"/>
    </row>
    <row r="33" spans="1:11" ht="15.75">
      <c r="A33" s="9">
        <v>62110</v>
      </c>
      <c r="B33" s="111" t="s">
        <v>67</v>
      </c>
      <c r="C33" s="112"/>
      <c r="D33" s="105"/>
      <c r="E33" s="19"/>
      <c r="F33" s="20"/>
      <c r="G33" s="58"/>
      <c r="H33" s="90"/>
      <c r="I33" s="91"/>
      <c r="J33" s="74"/>
      <c r="K33" s="36"/>
    </row>
    <row r="34" spans="1:11" ht="15.75">
      <c r="A34" s="9">
        <v>62200</v>
      </c>
      <c r="B34" s="111" t="s">
        <v>59</v>
      </c>
      <c r="C34" s="112"/>
      <c r="D34" s="105"/>
      <c r="E34" s="19"/>
      <c r="F34" s="20"/>
      <c r="G34" s="58"/>
      <c r="H34" s="90"/>
      <c r="I34" s="91"/>
      <c r="J34" s="74"/>
      <c r="K34" s="36"/>
    </row>
    <row r="35" spans="1:11" ht="15.75">
      <c r="A35" s="9">
        <v>62270</v>
      </c>
      <c r="B35" s="111" t="s">
        <v>4</v>
      </c>
      <c r="C35" s="112"/>
      <c r="D35" s="105"/>
      <c r="E35" s="19"/>
      <c r="F35" s="20"/>
      <c r="G35" s="58"/>
      <c r="H35" s="90"/>
      <c r="I35" s="91"/>
      <c r="J35" s="74"/>
      <c r="K35" s="36"/>
    </row>
    <row r="36" spans="1:11" ht="15.75">
      <c r="A36" s="9">
        <v>62310</v>
      </c>
      <c r="B36" s="111" t="s">
        <v>5</v>
      </c>
      <c r="C36" s="112"/>
      <c r="D36" s="105"/>
      <c r="E36" s="19"/>
      <c r="F36" s="20"/>
      <c r="G36" s="58"/>
      <c r="H36" s="90"/>
      <c r="I36" s="91"/>
      <c r="J36" s="74"/>
      <c r="K36" s="36"/>
    </row>
    <row r="37" spans="1:11" ht="15.75">
      <c r="A37" s="9">
        <v>62330</v>
      </c>
      <c r="B37" s="111" t="s">
        <v>6</v>
      </c>
      <c r="C37" s="112"/>
      <c r="D37" s="105"/>
      <c r="E37" s="19"/>
      <c r="F37" s="20"/>
      <c r="G37" s="58"/>
      <c r="H37" s="90"/>
      <c r="I37" s="91"/>
      <c r="J37" s="74"/>
      <c r="K37" s="36"/>
    </row>
    <row r="38" spans="1:11" ht="15.75">
      <c r="A38" s="9">
        <v>62360</v>
      </c>
      <c r="B38" s="111" t="s">
        <v>7</v>
      </c>
      <c r="C38" s="112"/>
      <c r="D38" s="105"/>
      <c r="E38" s="19"/>
      <c r="F38" s="20"/>
      <c r="G38" s="58"/>
      <c r="H38" s="90"/>
      <c r="I38" s="91"/>
      <c r="J38" s="74"/>
      <c r="K38" s="36"/>
    </row>
    <row r="39" spans="1:11" ht="15.75">
      <c r="A39" s="9">
        <v>62370</v>
      </c>
      <c r="B39" s="111" t="s">
        <v>93</v>
      </c>
      <c r="C39" s="112"/>
      <c r="D39" s="105"/>
      <c r="E39" s="19"/>
      <c r="F39" s="20"/>
      <c r="G39" s="58"/>
      <c r="H39" s="90"/>
      <c r="I39" s="91"/>
      <c r="J39" s="74"/>
      <c r="K39" s="36"/>
    </row>
    <row r="40" spans="1:11" ht="15.75">
      <c r="A40" s="9">
        <v>62380</v>
      </c>
      <c r="B40" s="111" t="s">
        <v>8</v>
      </c>
      <c r="C40" s="112"/>
      <c r="D40" s="105"/>
      <c r="E40" s="19"/>
      <c r="F40" s="20"/>
      <c r="G40" s="58"/>
      <c r="H40" s="90"/>
      <c r="I40" s="91"/>
      <c r="J40" s="74"/>
      <c r="K40" s="36"/>
    </row>
    <row r="41" spans="1:11" ht="15.75">
      <c r="A41" s="9">
        <v>62400</v>
      </c>
      <c r="B41" s="111" t="s">
        <v>90</v>
      </c>
      <c r="C41" s="112"/>
      <c r="D41" s="105"/>
      <c r="E41" s="19"/>
      <c r="F41" s="20"/>
      <c r="G41" s="58"/>
      <c r="H41" s="90"/>
      <c r="I41" s="91"/>
      <c r="J41" s="74"/>
      <c r="K41" s="36"/>
    </row>
    <row r="42" spans="1:11" ht="15.75">
      <c r="A42" s="9">
        <v>62510</v>
      </c>
      <c r="B42" s="111" t="s">
        <v>9</v>
      </c>
      <c r="C42" s="112"/>
      <c r="D42" s="105"/>
      <c r="E42" s="19"/>
      <c r="F42" s="20"/>
      <c r="G42" s="58"/>
      <c r="H42" s="90"/>
      <c r="I42" s="91"/>
      <c r="J42" s="74"/>
      <c r="K42" s="36"/>
    </row>
    <row r="43" spans="1:11" ht="15.75">
      <c r="A43" s="9">
        <v>62520</v>
      </c>
      <c r="B43" s="111" t="s">
        <v>60</v>
      </c>
      <c r="C43" s="112"/>
      <c r="D43" s="105"/>
      <c r="E43" s="19"/>
      <c r="F43" s="20"/>
      <c r="G43" s="58"/>
      <c r="H43" s="90"/>
      <c r="I43" s="91"/>
      <c r="J43" s="74"/>
      <c r="K43" s="36"/>
    </row>
    <row r="44" spans="1:11" ht="15.75">
      <c r="A44" s="9">
        <v>62560</v>
      </c>
      <c r="B44" s="111" t="s">
        <v>61</v>
      </c>
      <c r="C44" s="112"/>
      <c r="D44" s="105"/>
      <c r="E44" s="19"/>
      <c r="F44" s="20"/>
      <c r="G44" s="58"/>
      <c r="H44" s="90"/>
      <c r="I44" s="91"/>
      <c r="J44" s="74"/>
      <c r="K44" s="36"/>
    </row>
    <row r="45" spans="1:11" ht="15.75">
      <c r="A45" s="9">
        <v>62570</v>
      </c>
      <c r="B45" s="111" t="s">
        <v>10</v>
      </c>
      <c r="C45" s="112"/>
      <c r="D45" s="105"/>
      <c r="E45" s="19"/>
      <c r="F45" s="20"/>
      <c r="G45" s="58"/>
      <c r="H45" s="90"/>
      <c r="I45" s="91"/>
      <c r="J45" s="74"/>
      <c r="K45" s="36"/>
    </row>
    <row r="46" spans="1:11" ht="15.75">
      <c r="A46" s="9">
        <v>62630</v>
      </c>
      <c r="B46" s="111" t="s">
        <v>11</v>
      </c>
      <c r="C46" s="112"/>
      <c r="D46" s="105"/>
      <c r="E46" s="19"/>
      <c r="F46" s="20"/>
      <c r="G46" s="58"/>
      <c r="H46" s="90"/>
      <c r="I46" s="91"/>
      <c r="J46" s="74"/>
      <c r="K46" s="36"/>
    </row>
    <row r="47" spans="1:11" ht="15.75">
      <c r="A47" s="9">
        <v>62650</v>
      </c>
      <c r="B47" s="111" t="s">
        <v>44</v>
      </c>
      <c r="C47" s="112"/>
      <c r="D47" s="105"/>
      <c r="E47" s="19"/>
      <c r="F47" s="20"/>
      <c r="G47" s="58"/>
      <c r="H47" s="90"/>
      <c r="I47" s="91"/>
      <c r="J47" s="74"/>
      <c r="K47" s="36"/>
    </row>
    <row r="48" spans="1:11" ht="15.75">
      <c r="A48" s="9">
        <v>62660</v>
      </c>
      <c r="B48" s="111" t="s">
        <v>63</v>
      </c>
      <c r="C48" s="112"/>
      <c r="D48" s="105"/>
      <c r="E48" s="19"/>
      <c r="F48" s="20"/>
      <c r="G48" s="58"/>
      <c r="H48" s="90"/>
      <c r="I48" s="91"/>
      <c r="J48" s="74"/>
      <c r="K48" s="36"/>
    </row>
    <row r="49" spans="1:11" ht="15.75">
      <c r="A49" s="9">
        <v>62780</v>
      </c>
      <c r="B49" s="111" t="s">
        <v>12</v>
      </c>
      <c r="C49" s="112"/>
      <c r="D49" s="105"/>
      <c r="E49" s="19"/>
      <c r="F49" s="20"/>
      <c r="G49" s="58"/>
      <c r="H49" s="90"/>
      <c r="I49" s="91"/>
      <c r="J49" s="74"/>
      <c r="K49" s="36"/>
    </row>
    <row r="50" spans="1:11" ht="15.75">
      <c r="A50" s="9">
        <v>62880</v>
      </c>
      <c r="B50" s="111" t="s">
        <v>13</v>
      </c>
      <c r="C50" s="112"/>
      <c r="D50" s="105"/>
      <c r="E50" s="19"/>
      <c r="F50" s="20"/>
      <c r="G50" s="58"/>
      <c r="H50" s="90"/>
      <c r="I50" s="91"/>
      <c r="J50" s="74"/>
      <c r="K50" s="36"/>
    </row>
    <row r="51" spans="1:11" ht="15.75">
      <c r="A51" s="9"/>
      <c r="B51" s="113"/>
      <c r="C51" s="114"/>
      <c r="D51" s="105"/>
      <c r="E51" s="16"/>
      <c r="F51" s="20"/>
      <c r="G51" s="58"/>
      <c r="H51" s="90"/>
      <c r="I51" s="89"/>
      <c r="J51" s="73"/>
      <c r="K51" s="35"/>
    </row>
    <row r="52" spans="1:11" ht="15.75">
      <c r="A52" s="120" t="s">
        <v>14</v>
      </c>
      <c r="B52" s="121"/>
      <c r="C52" s="122"/>
      <c r="D52" s="104">
        <f t="shared" ref="D52:J52" si="7">SUM(D54:D58)</f>
        <v>0</v>
      </c>
      <c r="E52" s="16">
        <f t="shared" si="7"/>
        <v>0</v>
      </c>
      <c r="F52" s="17">
        <f t="shared" si="7"/>
        <v>0</v>
      </c>
      <c r="G52" s="57">
        <f t="shared" si="7"/>
        <v>0</v>
      </c>
      <c r="H52" s="88">
        <f t="shared" ref="H52" si="8">SUM(H54:H58)</f>
        <v>0</v>
      </c>
      <c r="I52" s="89">
        <f t="shared" si="7"/>
        <v>0</v>
      </c>
      <c r="J52" s="73">
        <f t="shared" si="7"/>
        <v>0</v>
      </c>
      <c r="K52" s="35">
        <f t="shared" ref="K52" si="9">SUM(K54:K58)</f>
        <v>0</v>
      </c>
    </row>
    <row r="53" spans="1:11" ht="15.75">
      <c r="A53" s="8"/>
      <c r="B53" s="121"/>
      <c r="C53" s="122"/>
      <c r="D53" s="104"/>
      <c r="E53" s="16"/>
      <c r="F53" s="17"/>
      <c r="G53" s="57"/>
      <c r="H53" s="88"/>
      <c r="I53" s="89"/>
      <c r="J53" s="73"/>
      <c r="K53" s="35"/>
    </row>
    <row r="54" spans="1:11" ht="15.75">
      <c r="A54" s="9">
        <v>63110</v>
      </c>
      <c r="B54" s="111" t="s">
        <v>15</v>
      </c>
      <c r="C54" s="112"/>
      <c r="D54" s="105"/>
      <c r="E54" s="19"/>
      <c r="F54" s="20"/>
      <c r="G54" s="58"/>
      <c r="H54" s="90"/>
      <c r="I54" s="91"/>
      <c r="J54" s="74"/>
      <c r="K54" s="36"/>
    </row>
    <row r="55" spans="1:11" ht="15.75">
      <c r="A55" s="9">
        <v>63130</v>
      </c>
      <c r="B55" s="111" t="s">
        <v>64</v>
      </c>
      <c r="C55" s="112"/>
      <c r="D55" s="105"/>
      <c r="E55" s="19"/>
      <c r="F55" s="20"/>
      <c r="G55" s="58"/>
      <c r="H55" s="90"/>
      <c r="I55" s="91"/>
      <c r="J55" s="74"/>
      <c r="K55" s="36"/>
    </row>
    <row r="56" spans="1:11" ht="15.75">
      <c r="A56" s="9">
        <v>63140</v>
      </c>
      <c r="B56" s="111" t="s">
        <v>16</v>
      </c>
      <c r="C56" s="112"/>
      <c r="D56" s="105"/>
      <c r="E56" s="19"/>
      <c r="F56" s="20"/>
      <c r="G56" s="58"/>
      <c r="H56" s="90"/>
      <c r="I56" s="91"/>
      <c r="J56" s="74"/>
      <c r="K56" s="36"/>
    </row>
    <row r="57" spans="1:11" ht="15.75">
      <c r="A57" s="9">
        <v>63500</v>
      </c>
      <c r="B57" s="111" t="s">
        <v>65</v>
      </c>
      <c r="C57" s="112"/>
      <c r="D57" s="105"/>
      <c r="E57" s="19"/>
      <c r="F57" s="20"/>
      <c r="G57" s="58"/>
      <c r="H57" s="90"/>
      <c r="I57" s="91"/>
      <c r="J57" s="74"/>
      <c r="K57" s="36"/>
    </row>
    <row r="58" spans="1:11" ht="15.75">
      <c r="A58" s="9">
        <v>63500</v>
      </c>
      <c r="B58" s="111" t="s">
        <v>66</v>
      </c>
      <c r="C58" s="112"/>
      <c r="D58" s="105"/>
      <c r="E58" s="19"/>
      <c r="F58" s="20"/>
      <c r="G58" s="58"/>
      <c r="H58" s="90"/>
      <c r="I58" s="91"/>
      <c r="J58" s="74"/>
      <c r="K58" s="36"/>
    </row>
    <row r="59" spans="1:11" ht="15.75">
      <c r="A59" s="9"/>
      <c r="B59" s="113"/>
      <c r="C59" s="114"/>
      <c r="D59" s="105"/>
      <c r="E59" s="16"/>
      <c r="F59" s="20"/>
      <c r="G59" s="58"/>
      <c r="H59" s="90"/>
      <c r="I59" s="89"/>
      <c r="J59" s="73"/>
      <c r="K59" s="35"/>
    </row>
    <row r="60" spans="1:11" ht="15.75">
      <c r="A60" s="120" t="s">
        <v>17</v>
      </c>
      <c r="B60" s="121"/>
      <c r="C60" s="122"/>
      <c r="D60" s="104">
        <f t="shared" ref="D60:J60" si="10">SUM(D62:D72)</f>
        <v>0</v>
      </c>
      <c r="E60" s="16">
        <f t="shared" si="10"/>
        <v>0</v>
      </c>
      <c r="F60" s="17">
        <f t="shared" si="10"/>
        <v>0</v>
      </c>
      <c r="G60" s="57">
        <f t="shared" si="10"/>
        <v>0</v>
      </c>
      <c r="H60" s="88">
        <f t="shared" ref="H60" si="11">SUM(H62:H72)</f>
        <v>0</v>
      </c>
      <c r="I60" s="89">
        <f t="shared" si="10"/>
        <v>0</v>
      </c>
      <c r="J60" s="73">
        <f t="shared" si="10"/>
        <v>0</v>
      </c>
      <c r="K60" s="35">
        <f t="shared" ref="K60" si="12">SUM(K62:K72)</f>
        <v>0</v>
      </c>
    </row>
    <row r="61" spans="1:11" ht="15.75">
      <c r="A61" s="8"/>
      <c r="B61" s="143"/>
      <c r="C61" s="144"/>
      <c r="D61" s="104"/>
      <c r="E61" s="16"/>
      <c r="F61" s="17"/>
      <c r="G61" s="57"/>
      <c r="H61" s="88"/>
      <c r="I61" s="89"/>
      <c r="J61" s="73"/>
      <c r="K61" s="35"/>
    </row>
    <row r="62" spans="1:11" ht="15.75">
      <c r="A62" s="9">
        <v>64111</v>
      </c>
      <c r="B62" s="134" t="s">
        <v>96</v>
      </c>
      <c r="C62" s="135"/>
      <c r="D62" s="105"/>
      <c r="E62" s="19"/>
      <c r="F62" s="20"/>
      <c r="G62" s="58"/>
      <c r="H62" s="90"/>
      <c r="I62" s="91"/>
      <c r="J62" s="74"/>
      <c r="K62" s="36"/>
    </row>
    <row r="63" spans="1:11" ht="15.75">
      <c r="A63" s="9">
        <v>64211</v>
      </c>
      <c r="B63" s="134" t="s">
        <v>97</v>
      </c>
      <c r="C63" s="135"/>
      <c r="D63" s="105"/>
      <c r="E63" s="19"/>
      <c r="F63" s="20"/>
      <c r="G63" s="58"/>
      <c r="H63" s="90"/>
      <c r="I63" s="91"/>
      <c r="J63" s="74"/>
      <c r="K63" s="36"/>
    </row>
    <row r="64" spans="1:11" ht="15.75">
      <c r="A64" s="9">
        <v>64212</v>
      </c>
      <c r="B64" s="134" t="s">
        <v>125</v>
      </c>
      <c r="C64" s="135"/>
      <c r="D64" s="105"/>
      <c r="E64" s="19"/>
      <c r="F64" s="20"/>
      <c r="G64" s="58"/>
      <c r="H64" s="90"/>
      <c r="I64" s="91"/>
      <c r="J64" s="74"/>
      <c r="K64" s="36"/>
    </row>
    <row r="65" spans="1:11" ht="15.75">
      <c r="A65" s="9">
        <v>64511</v>
      </c>
      <c r="B65" s="134" t="s">
        <v>98</v>
      </c>
      <c r="C65" s="135"/>
      <c r="D65" s="105"/>
      <c r="E65" s="19"/>
      <c r="F65" s="20"/>
      <c r="G65" s="58"/>
      <c r="H65" s="90"/>
      <c r="I65" s="91"/>
      <c r="J65" s="74"/>
      <c r="K65" s="36"/>
    </row>
    <row r="66" spans="1:11" ht="15.75">
      <c r="A66" s="9">
        <v>64521</v>
      </c>
      <c r="B66" s="111" t="s">
        <v>99</v>
      </c>
      <c r="C66" s="112"/>
      <c r="D66" s="105"/>
      <c r="E66" s="19"/>
      <c r="F66" s="20"/>
      <c r="G66" s="58"/>
      <c r="H66" s="90"/>
      <c r="I66" s="91"/>
      <c r="J66" s="74"/>
      <c r="K66" s="36"/>
    </row>
    <row r="67" spans="1:11" ht="15.75">
      <c r="A67" s="9">
        <v>64531</v>
      </c>
      <c r="B67" s="111" t="s">
        <v>100</v>
      </c>
      <c r="C67" s="112"/>
      <c r="D67" s="105"/>
      <c r="E67" s="19"/>
      <c r="F67" s="20"/>
      <c r="G67" s="58"/>
      <c r="H67" s="90"/>
      <c r="I67" s="91"/>
      <c r="J67" s="74"/>
      <c r="K67" s="36"/>
    </row>
    <row r="68" spans="1:11" ht="15.75">
      <c r="A68" s="9">
        <v>64541</v>
      </c>
      <c r="B68" s="111" t="s">
        <v>101</v>
      </c>
      <c r="C68" s="112"/>
      <c r="D68" s="105"/>
      <c r="E68" s="19"/>
      <c r="F68" s="20"/>
      <c r="G68" s="58"/>
      <c r="H68" s="90"/>
      <c r="I68" s="91"/>
      <c r="J68" s="74"/>
      <c r="K68" s="36"/>
    </row>
    <row r="69" spans="1:11" ht="15.75">
      <c r="A69" s="9">
        <v>64750</v>
      </c>
      <c r="B69" s="111" t="s">
        <v>18</v>
      </c>
      <c r="C69" s="112"/>
      <c r="D69" s="105"/>
      <c r="E69" s="19"/>
      <c r="F69" s="20"/>
      <c r="G69" s="58"/>
      <c r="H69" s="90"/>
      <c r="I69" s="91"/>
      <c r="J69" s="74"/>
      <c r="K69" s="36"/>
    </row>
    <row r="70" spans="1:11" ht="15.75">
      <c r="A70" s="9">
        <v>64760</v>
      </c>
      <c r="B70" s="111" t="s">
        <v>20</v>
      </c>
      <c r="C70" s="112"/>
      <c r="D70" s="105"/>
      <c r="E70" s="19"/>
      <c r="F70" s="20"/>
      <c r="G70" s="58"/>
      <c r="H70" s="90"/>
      <c r="I70" s="91"/>
      <c r="J70" s="74"/>
      <c r="K70" s="36"/>
    </row>
    <row r="71" spans="1:11" ht="15.75">
      <c r="A71" s="9">
        <v>64770</v>
      </c>
      <c r="B71" s="111" t="s">
        <v>19</v>
      </c>
      <c r="C71" s="112"/>
      <c r="D71" s="105"/>
      <c r="E71" s="19"/>
      <c r="F71" s="20"/>
      <c r="G71" s="58"/>
      <c r="H71" s="90"/>
      <c r="I71" s="91"/>
      <c r="J71" s="74"/>
      <c r="K71" s="36"/>
    </row>
    <row r="72" spans="1:11" ht="15.75">
      <c r="A72" s="9">
        <v>64780</v>
      </c>
      <c r="B72" s="111" t="s">
        <v>68</v>
      </c>
      <c r="C72" s="112"/>
      <c r="D72" s="105"/>
      <c r="E72" s="19"/>
      <c r="F72" s="20"/>
      <c r="G72" s="58"/>
      <c r="H72" s="90"/>
      <c r="I72" s="91"/>
      <c r="J72" s="74"/>
      <c r="K72" s="36"/>
    </row>
    <row r="73" spans="1:11" ht="15.75">
      <c r="A73" s="9"/>
      <c r="B73" s="113"/>
      <c r="C73" s="114"/>
      <c r="D73" s="105"/>
      <c r="E73" s="16"/>
      <c r="F73" s="20"/>
      <c r="G73" s="58"/>
      <c r="H73" s="90"/>
      <c r="I73" s="89"/>
      <c r="J73" s="73"/>
      <c r="K73" s="35"/>
    </row>
    <row r="74" spans="1:11" ht="15.75">
      <c r="A74" s="120" t="s">
        <v>21</v>
      </c>
      <c r="B74" s="121"/>
      <c r="C74" s="122"/>
      <c r="D74" s="104">
        <f t="shared" ref="D74:J74" si="13">SUM(D76:D78)</f>
        <v>0</v>
      </c>
      <c r="E74" s="16">
        <f t="shared" si="13"/>
        <v>0</v>
      </c>
      <c r="F74" s="17">
        <f t="shared" si="13"/>
        <v>0</v>
      </c>
      <c r="G74" s="57">
        <f t="shared" si="13"/>
        <v>0</v>
      </c>
      <c r="H74" s="88">
        <f t="shared" ref="H74" si="14">SUM(H76:H78)</f>
        <v>0</v>
      </c>
      <c r="I74" s="89">
        <f t="shared" si="13"/>
        <v>0</v>
      </c>
      <c r="J74" s="73">
        <f t="shared" si="13"/>
        <v>0</v>
      </c>
      <c r="K74" s="35">
        <f t="shared" ref="K74" si="15">SUM(K76:K78)</f>
        <v>0</v>
      </c>
    </row>
    <row r="75" spans="1:11" ht="15.75">
      <c r="A75" s="8"/>
      <c r="B75" s="121"/>
      <c r="C75" s="122"/>
      <c r="D75" s="104"/>
      <c r="E75" s="16"/>
      <c r="F75" s="17"/>
      <c r="G75" s="57"/>
      <c r="H75" s="88"/>
      <c r="I75" s="89"/>
      <c r="J75" s="73"/>
      <c r="K75" s="35"/>
    </row>
    <row r="76" spans="1:11" ht="15.75">
      <c r="A76" s="9">
        <v>65160</v>
      </c>
      <c r="B76" s="111" t="s">
        <v>69</v>
      </c>
      <c r="C76" s="112"/>
      <c r="D76" s="105"/>
      <c r="E76" s="19"/>
      <c r="F76" s="20"/>
      <c r="G76" s="58"/>
      <c r="H76" s="90"/>
      <c r="I76" s="91"/>
      <c r="J76" s="74"/>
      <c r="K76" s="36"/>
    </row>
    <row r="77" spans="1:11" ht="15.75">
      <c r="A77" s="9">
        <v>65710</v>
      </c>
      <c r="B77" s="111" t="s">
        <v>70</v>
      </c>
      <c r="C77" s="112"/>
      <c r="D77" s="105"/>
      <c r="E77" s="19"/>
      <c r="F77" s="20"/>
      <c r="G77" s="58"/>
      <c r="H77" s="90"/>
      <c r="I77" s="91"/>
      <c r="J77" s="74"/>
      <c r="K77" s="36"/>
    </row>
    <row r="78" spans="1:11" ht="15.75">
      <c r="A78" s="9">
        <v>65800</v>
      </c>
      <c r="B78" s="111" t="s">
        <v>71</v>
      </c>
      <c r="C78" s="112"/>
      <c r="D78" s="105"/>
      <c r="E78" s="19"/>
      <c r="F78" s="20"/>
      <c r="G78" s="58"/>
      <c r="H78" s="90"/>
      <c r="I78" s="91"/>
      <c r="J78" s="74"/>
      <c r="K78" s="36"/>
    </row>
    <row r="79" spans="1:11" ht="15.75">
      <c r="A79" s="9"/>
      <c r="B79" s="113"/>
      <c r="C79" s="114"/>
      <c r="D79" s="105"/>
      <c r="E79" s="16"/>
      <c r="F79" s="20"/>
      <c r="G79" s="58"/>
      <c r="H79" s="90"/>
      <c r="I79" s="89"/>
      <c r="J79" s="73"/>
      <c r="K79" s="35"/>
    </row>
    <row r="80" spans="1:11" ht="15.75">
      <c r="A80" s="120" t="s">
        <v>22</v>
      </c>
      <c r="B80" s="121"/>
      <c r="C80" s="122"/>
      <c r="D80" s="104">
        <f t="shared" ref="D80:J80" si="16">SUM(D82:D84)</f>
        <v>0</v>
      </c>
      <c r="E80" s="16">
        <f t="shared" si="16"/>
        <v>0</v>
      </c>
      <c r="F80" s="17">
        <f t="shared" si="16"/>
        <v>0</v>
      </c>
      <c r="G80" s="57">
        <f t="shared" si="16"/>
        <v>0</v>
      </c>
      <c r="H80" s="88">
        <f t="shared" ref="H80" si="17">SUM(H82:H84)</f>
        <v>0</v>
      </c>
      <c r="I80" s="89">
        <f t="shared" si="16"/>
        <v>0</v>
      </c>
      <c r="J80" s="73">
        <f t="shared" si="16"/>
        <v>0</v>
      </c>
      <c r="K80" s="35">
        <f t="shared" ref="K80" si="18">SUM(K82:K84)</f>
        <v>0</v>
      </c>
    </row>
    <row r="81" spans="1:11" ht="15.75">
      <c r="A81" s="10"/>
      <c r="B81" s="141"/>
      <c r="C81" s="142"/>
      <c r="D81" s="105"/>
      <c r="E81" s="19"/>
      <c r="F81" s="20"/>
      <c r="G81" s="58"/>
      <c r="H81" s="90"/>
      <c r="I81" s="91"/>
      <c r="J81" s="74"/>
      <c r="K81" s="36"/>
    </row>
    <row r="82" spans="1:11" ht="15.75">
      <c r="A82" s="11">
        <v>66110</v>
      </c>
      <c r="B82" s="111" t="s">
        <v>72</v>
      </c>
      <c r="C82" s="112"/>
      <c r="D82" s="105"/>
      <c r="E82" s="19"/>
      <c r="F82" s="20"/>
      <c r="G82" s="58"/>
      <c r="H82" s="90"/>
      <c r="I82" s="91"/>
      <c r="J82" s="74"/>
      <c r="K82" s="36"/>
    </row>
    <row r="83" spans="1:11" ht="14.25" customHeight="1">
      <c r="A83" s="11">
        <v>66160</v>
      </c>
      <c r="B83" s="111" t="s">
        <v>73</v>
      </c>
      <c r="C83" s="112"/>
      <c r="D83" s="105"/>
      <c r="E83" s="19"/>
      <c r="F83" s="20"/>
      <c r="G83" s="58"/>
      <c r="H83" s="90"/>
      <c r="I83" s="91"/>
      <c r="J83" s="74"/>
      <c r="K83" s="36"/>
    </row>
    <row r="84" spans="1:11" ht="15.75">
      <c r="A84" s="11">
        <v>66800</v>
      </c>
      <c r="B84" s="111" t="s">
        <v>74</v>
      </c>
      <c r="C84" s="112"/>
      <c r="D84" s="105"/>
      <c r="E84" s="19"/>
      <c r="F84" s="20"/>
      <c r="G84" s="58"/>
      <c r="H84" s="90"/>
      <c r="I84" s="91"/>
      <c r="J84" s="74"/>
      <c r="K84" s="36"/>
    </row>
    <row r="85" spans="1:11" ht="15.75">
      <c r="A85" s="11"/>
      <c r="B85" s="113"/>
      <c r="C85" s="114"/>
      <c r="D85" s="105"/>
      <c r="E85" s="16"/>
      <c r="F85" s="20"/>
      <c r="G85" s="58"/>
      <c r="H85" s="90"/>
      <c r="I85" s="89"/>
      <c r="J85" s="73"/>
      <c r="K85" s="35"/>
    </row>
    <row r="86" spans="1:11" ht="15.75">
      <c r="A86" s="120" t="s">
        <v>23</v>
      </c>
      <c r="B86" s="121"/>
      <c r="C86" s="122"/>
      <c r="D86" s="104">
        <f t="shared" ref="D86:J86" si="19">SUM(D88:D90)</f>
        <v>0</v>
      </c>
      <c r="E86" s="16">
        <f t="shared" si="19"/>
        <v>0</v>
      </c>
      <c r="F86" s="17">
        <f t="shared" si="19"/>
        <v>0</v>
      </c>
      <c r="G86" s="57">
        <f t="shared" si="19"/>
        <v>0</v>
      </c>
      <c r="H86" s="88">
        <f t="shared" ref="H86" si="20">SUM(H88:H90)</f>
        <v>0</v>
      </c>
      <c r="I86" s="89">
        <f t="shared" si="19"/>
        <v>0</v>
      </c>
      <c r="J86" s="73">
        <f t="shared" si="19"/>
        <v>0</v>
      </c>
      <c r="K86" s="35">
        <f t="shared" ref="K86" si="21">SUM(K88:K90)</f>
        <v>0</v>
      </c>
    </row>
    <row r="87" spans="1:11" ht="15.75">
      <c r="A87" s="8"/>
      <c r="B87" s="121"/>
      <c r="C87" s="122"/>
      <c r="D87" s="104"/>
      <c r="E87" s="16"/>
      <c r="F87" s="17"/>
      <c r="G87" s="57"/>
      <c r="H87" s="88"/>
      <c r="I87" s="89"/>
      <c r="J87" s="73"/>
      <c r="K87" s="35"/>
    </row>
    <row r="88" spans="1:11" ht="15.75">
      <c r="A88" s="9">
        <v>67100</v>
      </c>
      <c r="B88" s="111" t="s">
        <v>127</v>
      </c>
      <c r="C88" s="112"/>
      <c r="D88" s="105"/>
      <c r="E88" s="19"/>
      <c r="F88" s="20"/>
      <c r="G88" s="58"/>
      <c r="H88" s="90"/>
      <c r="I88" s="91"/>
      <c r="J88" s="74"/>
      <c r="K88" s="36"/>
    </row>
    <row r="89" spans="1:11" ht="15.75">
      <c r="A89" s="9">
        <v>67200</v>
      </c>
      <c r="B89" s="111" t="s">
        <v>126</v>
      </c>
      <c r="C89" s="112"/>
      <c r="D89" s="105"/>
      <c r="E89" s="19"/>
      <c r="F89" s="20"/>
      <c r="G89" s="58"/>
      <c r="H89" s="90"/>
      <c r="I89" s="91"/>
      <c r="J89" s="74"/>
      <c r="K89" s="36"/>
    </row>
    <row r="90" spans="1:11" ht="15.75">
      <c r="A90" s="9">
        <v>67800</v>
      </c>
      <c r="B90" s="111" t="s">
        <v>75</v>
      </c>
      <c r="C90" s="112"/>
      <c r="D90" s="105"/>
      <c r="E90" s="19"/>
      <c r="F90" s="20"/>
      <c r="G90" s="58"/>
      <c r="H90" s="90"/>
      <c r="I90" s="91"/>
      <c r="J90" s="74"/>
      <c r="K90" s="36"/>
    </row>
    <row r="91" spans="1:11" ht="15.75">
      <c r="A91" s="9"/>
      <c r="B91" s="113"/>
      <c r="C91" s="114"/>
      <c r="D91" s="105"/>
      <c r="E91" s="16"/>
      <c r="F91" s="20"/>
      <c r="G91" s="58"/>
      <c r="H91" s="90"/>
      <c r="I91" s="89"/>
      <c r="J91" s="73"/>
      <c r="K91" s="35"/>
    </row>
    <row r="92" spans="1:11" ht="15.75">
      <c r="A92" s="120" t="s">
        <v>24</v>
      </c>
      <c r="B92" s="121"/>
      <c r="C92" s="122"/>
      <c r="D92" s="104">
        <f t="shared" ref="D92:J92" si="22">SUM(D94:D97)</f>
        <v>0</v>
      </c>
      <c r="E92" s="16">
        <f t="shared" si="22"/>
        <v>0</v>
      </c>
      <c r="F92" s="17">
        <f t="shared" si="22"/>
        <v>0</v>
      </c>
      <c r="G92" s="57">
        <f t="shared" si="22"/>
        <v>0</v>
      </c>
      <c r="H92" s="88">
        <f t="shared" ref="H92" si="23">SUM(H94:H97)</f>
        <v>0</v>
      </c>
      <c r="I92" s="89">
        <f t="shared" si="22"/>
        <v>0</v>
      </c>
      <c r="J92" s="73">
        <f t="shared" si="22"/>
        <v>0</v>
      </c>
      <c r="K92" s="35">
        <f t="shared" ref="K92" si="24">SUM(K94:K97)</f>
        <v>0</v>
      </c>
    </row>
    <row r="93" spans="1:11" ht="15.75">
      <c r="A93" s="8"/>
      <c r="B93" s="121"/>
      <c r="C93" s="122"/>
      <c r="D93" s="104"/>
      <c r="E93" s="16"/>
      <c r="F93" s="17"/>
      <c r="G93" s="57"/>
      <c r="H93" s="88"/>
      <c r="I93" s="89"/>
      <c r="J93" s="73"/>
      <c r="K93" s="35"/>
    </row>
    <row r="94" spans="1:11" ht="15.75">
      <c r="A94" s="9">
        <v>68110</v>
      </c>
      <c r="B94" s="111" t="s">
        <v>25</v>
      </c>
      <c r="C94" s="112"/>
      <c r="D94" s="105"/>
      <c r="E94" s="19"/>
      <c r="F94" s="20"/>
      <c r="G94" s="58"/>
      <c r="H94" s="90"/>
      <c r="I94" s="91"/>
      <c r="J94" s="74"/>
      <c r="K94" s="36"/>
    </row>
    <row r="95" spans="1:11" ht="15.75">
      <c r="A95" s="9">
        <v>68170</v>
      </c>
      <c r="B95" s="111" t="s">
        <v>128</v>
      </c>
      <c r="C95" s="112"/>
      <c r="D95" s="105"/>
      <c r="E95" s="19"/>
      <c r="F95" s="20"/>
      <c r="G95" s="58"/>
      <c r="H95" s="90"/>
      <c r="I95" s="91"/>
      <c r="J95" s="74"/>
      <c r="K95" s="36"/>
    </row>
    <row r="96" spans="1:11" ht="15.75">
      <c r="A96" s="9">
        <v>68600</v>
      </c>
      <c r="B96" s="111" t="s">
        <v>129</v>
      </c>
      <c r="C96" s="112"/>
      <c r="D96" s="105"/>
      <c r="E96" s="19"/>
      <c r="F96" s="20"/>
      <c r="G96" s="58"/>
      <c r="H96" s="90"/>
      <c r="I96" s="91"/>
      <c r="J96" s="74"/>
      <c r="K96" s="36"/>
    </row>
    <row r="97" spans="1:12" ht="15.75">
      <c r="A97" s="9">
        <v>68900</v>
      </c>
      <c r="B97" s="111" t="s">
        <v>45</v>
      </c>
      <c r="C97" s="112"/>
      <c r="D97" s="105"/>
      <c r="E97" s="19"/>
      <c r="F97" s="20"/>
      <c r="G97" s="58"/>
      <c r="H97" s="90"/>
      <c r="I97" s="91"/>
      <c r="J97" s="74"/>
      <c r="K97" s="36"/>
      <c r="L97" s="1"/>
    </row>
    <row r="98" spans="1:12" ht="15.75">
      <c r="A98" s="9"/>
      <c r="B98" s="51"/>
      <c r="C98" s="52"/>
      <c r="D98" s="105"/>
      <c r="E98" s="19"/>
      <c r="F98" s="20"/>
      <c r="G98" s="58"/>
      <c r="H98" s="90"/>
      <c r="I98" s="91"/>
      <c r="J98" s="74"/>
      <c r="K98" s="36"/>
      <c r="L98" s="1"/>
    </row>
    <row r="99" spans="1:12" ht="15.75">
      <c r="A99" s="120" t="s">
        <v>102</v>
      </c>
      <c r="B99" s="121"/>
      <c r="C99" s="122"/>
      <c r="D99" s="104">
        <f t="shared" ref="D99:J99" si="25">SUM(D101:D103)</f>
        <v>0</v>
      </c>
      <c r="E99" s="16">
        <f t="shared" si="25"/>
        <v>0</v>
      </c>
      <c r="F99" s="17">
        <f t="shared" si="25"/>
        <v>0</v>
      </c>
      <c r="G99" s="57">
        <f t="shared" si="25"/>
        <v>0</v>
      </c>
      <c r="H99" s="88">
        <f t="shared" si="25"/>
        <v>0</v>
      </c>
      <c r="I99" s="89">
        <f t="shared" si="25"/>
        <v>0</v>
      </c>
      <c r="J99" s="73">
        <f t="shared" si="25"/>
        <v>0</v>
      </c>
      <c r="K99" s="35">
        <f t="shared" ref="K99" si="26">SUM(K101:K103)</f>
        <v>0</v>
      </c>
      <c r="L99" s="1"/>
    </row>
    <row r="100" spans="1:12" ht="15.75">
      <c r="A100" s="48"/>
      <c r="B100" s="49"/>
      <c r="C100" s="50"/>
      <c r="D100" s="105"/>
      <c r="E100" s="19"/>
      <c r="F100" s="20"/>
      <c r="G100" s="58"/>
      <c r="H100" s="90"/>
      <c r="I100" s="91"/>
      <c r="J100" s="74"/>
      <c r="K100" s="36"/>
      <c r="L100" s="1"/>
    </row>
    <row r="101" spans="1:12" ht="15.75">
      <c r="A101" s="9">
        <v>86100</v>
      </c>
      <c r="B101" s="111" t="s">
        <v>123</v>
      </c>
      <c r="C101" s="112"/>
      <c r="D101" s="105"/>
      <c r="E101" s="19"/>
      <c r="F101" s="20"/>
      <c r="G101" s="58"/>
      <c r="H101" s="90"/>
      <c r="I101" s="91"/>
      <c r="J101" s="74"/>
      <c r="K101" s="36"/>
      <c r="L101" s="1"/>
    </row>
    <row r="102" spans="1:12" ht="15.75">
      <c r="A102" s="9">
        <v>86200</v>
      </c>
      <c r="B102" s="111" t="s">
        <v>105</v>
      </c>
      <c r="C102" s="112"/>
      <c r="D102" s="105"/>
      <c r="E102" s="19"/>
      <c r="F102" s="20"/>
      <c r="G102" s="58"/>
      <c r="H102" s="90"/>
      <c r="I102" s="91"/>
      <c r="J102" s="74"/>
      <c r="K102" s="36"/>
      <c r="L102" s="1"/>
    </row>
    <row r="103" spans="1:12" ht="15.75">
      <c r="A103" s="9">
        <v>68600</v>
      </c>
      <c r="B103" s="111" t="s">
        <v>103</v>
      </c>
      <c r="C103" s="112"/>
      <c r="D103" s="105"/>
      <c r="E103" s="19"/>
      <c r="F103" s="20"/>
      <c r="G103" s="58"/>
      <c r="H103" s="90"/>
      <c r="I103" s="91"/>
      <c r="J103" s="74"/>
      <c r="K103" s="36"/>
      <c r="L103" s="1"/>
    </row>
    <row r="104" spans="1:12" ht="16.5" thickBot="1">
      <c r="A104" s="9"/>
      <c r="B104" s="113"/>
      <c r="C104" s="114"/>
      <c r="D104" s="104"/>
      <c r="E104" s="16"/>
      <c r="F104" s="17"/>
      <c r="G104" s="57"/>
      <c r="H104" s="88"/>
      <c r="I104" s="92"/>
      <c r="J104" s="77"/>
      <c r="K104" s="37"/>
    </row>
    <row r="105" spans="1:12" ht="15.75">
      <c r="A105" s="125" t="s">
        <v>40</v>
      </c>
      <c r="B105" s="126"/>
      <c r="C105" s="133"/>
      <c r="D105" s="106">
        <f t="shared" ref="D105:J105" si="27">+D5+D17+D31+D52+D60+D74+D80+D86+D92+D99</f>
        <v>0</v>
      </c>
      <c r="E105" s="53">
        <f t="shared" si="27"/>
        <v>0</v>
      </c>
      <c r="F105" s="23">
        <f t="shared" si="27"/>
        <v>0</v>
      </c>
      <c r="G105" s="59">
        <f t="shared" si="27"/>
        <v>0</v>
      </c>
      <c r="H105" s="93">
        <f t="shared" si="27"/>
        <v>0</v>
      </c>
      <c r="I105" s="94">
        <f t="shared" si="27"/>
        <v>0</v>
      </c>
      <c r="J105" s="75">
        <f t="shared" si="27"/>
        <v>0</v>
      </c>
      <c r="K105" s="71">
        <f t="shared" ref="K105" si="28">+K5+K17+K31+K52+K60+K74+K80+K86+K92+K99</f>
        <v>0</v>
      </c>
      <c r="L105" s="32"/>
    </row>
    <row r="106" spans="1:12" ht="15.75">
      <c r="A106" s="128" t="s">
        <v>26</v>
      </c>
      <c r="B106" s="129"/>
      <c r="C106" s="132"/>
      <c r="D106" s="107">
        <f t="shared" ref="D106:K106" si="29">+IF(D157&gt;D105,D157-D105,0)</f>
        <v>0</v>
      </c>
      <c r="E106" s="54">
        <f t="shared" si="29"/>
        <v>0</v>
      </c>
      <c r="F106" s="25">
        <f t="shared" si="29"/>
        <v>0</v>
      </c>
      <c r="G106" s="60">
        <f t="shared" si="29"/>
        <v>0</v>
      </c>
      <c r="H106" s="95">
        <f t="shared" si="29"/>
        <v>0</v>
      </c>
      <c r="I106" s="96">
        <f t="shared" si="29"/>
        <v>0</v>
      </c>
      <c r="J106" s="76">
        <f t="shared" si="29"/>
        <v>0</v>
      </c>
      <c r="K106" s="38">
        <f t="shared" si="29"/>
        <v>0</v>
      </c>
    </row>
    <row r="107" spans="1:12" ht="16.5" thickBot="1">
      <c r="A107" s="123" t="s">
        <v>41</v>
      </c>
      <c r="B107" s="124"/>
      <c r="C107" s="131"/>
      <c r="D107" s="108">
        <f t="shared" ref="D107:J107" si="30">SUM(D105:D106)</f>
        <v>0</v>
      </c>
      <c r="E107" s="55">
        <f t="shared" si="30"/>
        <v>0</v>
      </c>
      <c r="F107" s="28">
        <f t="shared" si="30"/>
        <v>0</v>
      </c>
      <c r="G107" s="61">
        <f t="shared" si="30"/>
        <v>0</v>
      </c>
      <c r="H107" s="97">
        <f t="shared" ref="H107" si="31">SUM(H105:H106)</f>
        <v>0</v>
      </c>
      <c r="I107" s="92">
        <f t="shared" si="30"/>
        <v>0</v>
      </c>
      <c r="J107" s="77">
        <f t="shared" si="30"/>
        <v>0</v>
      </c>
      <c r="K107" s="37">
        <f t="shared" ref="K107" si="32">SUM(K105:K106)</f>
        <v>0</v>
      </c>
    </row>
    <row r="108" spans="1:12" ht="16.5" thickBot="1">
      <c r="A108" s="3"/>
      <c r="B108" s="4"/>
      <c r="C108" s="4"/>
      <c r="D108" s="5"/>
      <c r="E108" s="6"/>
      <c r="F108" s="5"/>
      <c r="G108" s="6"/>
      <c r="H108" s="6"/>
      <c r="I108" s="6"/>
      <c r="J108" s="7"/>
    </row>
    <row r="109" spans="1:12" ht="16.5" thickBot="1">
      <c r="A109" s="145" t="s">
        <v>43</v>
      </c>
      <c r="B109" s="146"/>
      <c r="C109" s="146"/>
      <c r="D109" s="146"/>
      <c r="E109" s="146"/>
      <c r="F109" s="146"/>
      <c r="G109" s="146"/>
      <c r="H109" s="146"/>
      <c r="I109" s="146"/>
      <c r="J109" s="146"/>
      <c r="K109" s="147"/>
    </row>
    <row r="110" spans="1:12" ht="15.75">
      <c r="A110" s="120" t="s">
        <v>27</v>
      </c>
      <c r="B110" s="121"/>
      <c r="C110" s="122"/>
      <c r="D110" s="103">
        <f t="shared" ref="D110:J110" si="33">SUM(D111:D115)</f>
        <v>0</v>
      </c>
      <c r="E110" s="63">
        <f t="shared" si="33"/>
        <v>0</v>
      </c>
      <c r="F110" s="15">
        <f t="shared" si="33"/>
        <v>0</v>
      </c>
      <c r="G110" s="40">
        <f t="shared" si="33"/>
        <v>0</v>
      </c>
      <c r="H110" s="86">
        <f t="shared" ref="H110" si="34">SUM(H111:H115)</f>
        <v>0</v>
      </c>
      <c r="I110" s="87">
        <f t="shared" si="33"/>
        <v>0</v>
      </c>
      <c r="J110" s="72">
        <f t="shared" si="33"/>
        <v>0</v>
      </c>
      <c r="K110" s="34">
        <f t="shared" ref="K110" si="35">SUM(K111:K115)</f>
        <v>0</v>
      </c>
    </row>
    <row r="111" spans="1:12" ht="15.75">
      <c r="A111" s="9"/>
      <c r="B111" s="111"/>
      <c r="C111" s="112"/>
      <c r="D111" s="105"/>
      <c r="E111" s="64"/>
      <c r="F111" s="21"/>
      <c r="G111" s="42"/>
      <c r="H111" s="90"/>
      <c r="I111" s="89"/>
      <c r="J111" s="73"/>
      <c r="K111" s="35"/>
    </row>
    <row r="112" spans="1:12" ht="15.75">
      <c r="A112" s="9">
        <v>70600</v>
      </c>
      <c r="B112" s="111" t="s">
        <v>76</v>
      </c>
      <c r="C112" s="112"/>
      <c r="D112" s="105"/>
      <c r="E112" s="65"/>
      <c r="F112" s="21"/>
      <c r="G112" s="42"/>
      <c r="H112" s="90"/>
      <c r="I112" s="91"/>
      <c r="J112" s="74"/>
      <c r="K112" s="36"/>
    </row>
    <row r="113" spans="1:11" ht="15.75">
      <c r="A113" s="9">
        <v>70610</v>
      </c>
      <c r="B113" s="111" t="s">
        <v>130</v>
      </c>
      <c r="C113" s="112"/>
      <c r="D113" s="105"/>
      <c r="E113" s="65"/>
      <c r="F113" s="21"/>
      <c r="G113" s="42"/>
      <c r="H113" s="90"/>
      <c r="I113" s="91"/>
      <c r="J113" s="74"/>
      <c r="K113" s="36"/>
    </row>
    <row r="114" spans="1:11" ht="15.75">
      <c r="A114" s="9">
        <v>70700</v>
      </c>
      <c r="B114" s="111" t="s">
        <v>77</v>
      </c>
      <c r="C114" s="112"/>
      <c r="D114" s="105"/>
      <c r="E114" s="65"/>
      <c r="F114" s="21"/>
      <c r="G114" s="42"/>
      <c r="H114" s="90"/>
      <c r="I114" s="91"/>
      <c r="J114" s="74"/>
      <c r="K114" s="36"/>
    </row>
    <row r="115" spans="1:11" ht="15.75">
      <c r="A115" s="9">
        <v>70800</v>
      </c>
      <c r="B115" s="111" t="s">
        <v>78</v>
      </c>
      <c r="C115" s="112"/>
      <c r="D115" s="105"/>
      <c r="E115" s="65"/>
      <c r="F115" s="21"/>
      <c r="G115" s="42"/>
      <c r="H115" s="90"/>
      <c r="I115" s="91"/>
      <c r="J115" s="74"/>
      <c r="K115" s="36"/>
    </row>
    <row r="116" spans="1:11" ht="15.75">
      <c r="A116" s="9"/>
      <c r="B116" s="113"/>
      <c r="C116" s="114"/>
      <c r="D116" s="105"/>
      <c r="E116" s="64"/>
      <c r="F116" s="21"/>
      <c r="G116" s="42"/>
      <c r="H116" s="90"/>
      <c r="I116" s="89"/>
      <c r="J116" s="73"/>
      <c r="K116" s="35"/>
    </row>
    <row r="117" spans="1:11" ht="15.75">
      <c r="A117" s="120" t="s">
        <v>28</v>
      </c>
      <c r="B117" s="121"/>
      <c r="C117" s="122"/>
      <c r="D117" s="109">
        <f t="shared" ref="D117:J117" si="36">SUM(D119:D125)</f>
        <v>0</v>
      </c>
      <c r="E117" s="66">
        <f t="shared" si="36"/>
        <v>0</v>
      </c>
      <c r="F117" s="29">
        <f t="shared" si="36"/>
        <v>0</v>
      </c>
      <c r="G117" s="45">
        <f t="shared" si="36"/>
        <v>0</v>
      </c>
      <c r="H117" s="98">
        <f t="shared" ref="H117" si="37">SUM(H119:H125)</f>
        <v>0</v>
      </c>
      <c r="I117" s="99">
        <f t="shared" si="36"/>
        <v>0</v>
      </c>
      <c r="J117" s="79">
        <f t="shared" si="36"/>
        <v>0</v>
      </c>
      <c r="K117" s="39">
        <f t="shared" ref="K117" si="38">SUM(K119:K125)</f>
        <v>0</v>
      </c>
    </row>
    <row r="118" spans="1:11" ht="15.75">
      <c r="A118" s="8"/>
      <c r="B118" s="121"/>
      <c r="C118" s="122"/>
      <c r="D118" s="109"/>
      <c r="E118" s="64"/>
      <c r="F118" s="29"/>
      <c r="G118" s="45"/>
      <c r="H118" s="98"/>
      <c r="I118" s="89"/>
      <c r="J118" s="73"/>
      <c r="K118" s="35"/>
    </row>
    <row r="119" spans="1:11" ht="15.75">
      <c r="A119" s="9">
        <v>74100</v>
      </c>
      <c r="B119" s="111" t="s">
        <v>106</v>
      </c>
      <c r="C119" s="112"/>
      <c r="D119" s="105"/>
      <c r="E119" s="65"/>
      <c r="F119" s="21"/>
      <c r="G119" s="42"/>
      <c r="H119" s="90"/>
      <c r="I119" s="91"/>
      <c r="J119" s="74"/>
      <c r="K119" s="36"/>
    </row>
    <row r="120" spans="1:11" ht="15.75">
      <c r="A120" s="9">
        <v>74200</v>
      </c>
      <c r="B120" s="111" t="s">
        <v>107</v>
      </c>
      <c r="C120" s="112"/>
      <c r="D120" s="105"/>
      <c r="E120" s="65"/>
      <c r="F120" s="21"/>
      <c r="G120" s="42"/>
      <c r="H120" s="90"/>
      <c r="I120" s="91"/>
      <c r="J120" s="74"/>
      <c r="K120" s="36"/>
    </row>
    <row r="121" spans="1:11" ht="15.75">
      <c r="A121" s="9">
        <v>74300</v>
      </c>
      <c r="B121" s="111" t="s">
        <v>79</v>
      </c>
      <c r="C121" s="112"/>
      <c r="D121" s="105"/>
      <c r="E121" s="65"/>
      <c r="F121" s="21"/>
      <c r="G121" s="42"/>
      <c r="H121" s="90"/>
      <c r="I121" s="91"/>
      <c r="J121" s="74"/>
      <c r="K121" s="36"/>
    </row>
    <row r="122" spans="1:11" ht="15.75">
      <c r="A122" s="9">
        <v>74400</v>
      </c>
      <c r="B122" s="111" t="s">
        <v>91</v>
      </c>
      <c r="C122" s="112"/>
      <c r="D122" s="105"/>
      <c r="E122" s="65"/>
      <c r="F122" s="21"/>
      <c r="G122" s="42"/>
      <c r="H122" s="90"/>
      <c r="I122" s="91"/>
      <c r="J122" s="74"/>
      <c r="K122" s="36"/>
    </row>
    <row r="123" spans="1:11" ht="15.75">
      <c r="A123" s="9">
        <v>74500</v>
      </c>
      <c r="B123" s="111" t="s">
        <v>80</v>
      </c>
      <c r="C123" s="112"/>
      <c r="D123" s="105"/>
      <c r="E123" s="65"/>
      <c r="F123" s="21"/>
      <c r="G123" s="42"/>
      <c r="H123" s="90"/>
      <c r="I123" s="91"/>
      <c r="J123" s="74"/>
      <c r="K123" s="36"/>
    </row>
    <row r="124" spans="1:11" ht="15.75">
      <c r="A124" s="9">
        <v>74500</v>
      </c>
      <c r="B124" s="111" t="s">
        <v>92</v>
      </c>
      <c r="C124" s="112"/>
      <c r="D124" s="105"/>
      <c r="E124" s="65"/>
      <c r="F124" s="21"/>
      <c r="G124" s="42"/>
      <c r="H124" s="90"/>
      <c r="I124" s="91"/>
      <c r="J124" s="74"/>
      <c r="K124" s="36"/>
    </row>
    <row r="125" spans="1:11" ht="15.75">
      <c r="A125" s="9">
        <v>74600</v>
      </c>
      <c r="B125" s="111" t="s">
        <v>131</v>
      </c>
      <c r="C125" s="112"/>
      <c r="D125" s="105"/>
      <c r="E125" s="65"/>
      <c r="F125" s="21"/>
      <c r="G125" s="42"/>
      <c r="H125" s="90"/>
      <c r="I125" s="91"/>
      <c r="J125" s="74"/>
      <c r="K125" s="36"/>
    </row>
    <row r="126" spans="1:11" ht="15.75">
      <c r="A126" s="9"/>
      <c r="B126" s="113"/>
      <c r="C126" s="114"/>
      <c r="D126" s="105"/>
      <c r="E126" s="64"/>
      <c r="F126" s="21"/>
      <c r="G126" s="42"/>
      <c r="H126" s="90"/>
      <c r="I126" s="89"/>
      <c r="J126" s="73"/>
      <c r="K126" s="35"/>
    </row>
    <row r="127" spans="1:11" ht="15.75">
      <c r="A127" s="120" t="s">
        <v>29</v>
      </c>
      <c r="B127" s="121"/>
      <c r="C127" s="122"/>
      <c r="D127" s="109">
        <f t="shared" ref="D127:J127" si="39">SUM(D129:D131)</f>
        <v>0</v>
      </c>
      <c r="E127" s="66">
        <f t="shared" si="39"/>
        <v>0</v>
      </c>
      <c r="F127" s="29">
        <f t="shared" si="39"/>
        <v>0</v>
      </c>
      <c r="G127" s="45">
        <f t="shared" si="39"/>
        <v>0</v>
      </c>
      <c r="H127" s="98">
        <f t="shared" ref="H127" si="40">SUM(H129:H131)</f>
        <v>0</v>
      </c>
      <c r="I127" s="99">
        <f t="shared" si="39"/>
        <v>0</v>
      </c>
      <c r="J127" s="79">
        <f t="shared" si="39"/>
        <v>0</v>
      </c>
      <c r="K127" s="39">
        <f t="shared" ref="K127" si="41">SUM(K129:K131)</f>
        <v>0</v>
      </c>
    </row>
    <row r="128" spans="1:11" ht="15.75">
      <c r="A128" s="8"/>
      <c r="B128" s="121"/>
      <c r="C128" s="122"/>
      <c r="D128" s="104"/>
      <c r="E128" s="64"/>
      <c r="F128" s="18"/>
      <c r="G128" s="41"/>
      <c r="H128" s="88"/>
      <c r="I128" s="89"/>
      <c r="J128" s="73"/>
      <c r="K128" s="35"/>
    </row>
    <row r="129" spans="1:11" ht="15.75">
      <c r="A129" s="9">
        <v>75400</v>
      </c>
      <c r="B129" s="111" t="s">
        <v>81</v>
      </c>
      <c r="C129" s="112"/>
      <c r="D129" s="105"/>
      <c r="E129" s="65"/>
      <c r="F129" s="21"/>
      <c r="G129" s="42"/>
      <c r="H129" s="90"/>
      <c r="I129" s="91"/>
      <c r="J129" s="74"/>
      <c r="K129" s="36"/>
    </row>
    <row r="130" spans="1:11" ht="15.75">
      <c r="A130" s="9">
        <v>75600</v>
      </c>
      <c r="B130" s="111" t="s">
        <v>30</v>
      </c>
      <c r="C130" s="112"/>
      <c r="D130" s="105"/>
      <c r="E130" s="65"/>
      <c r="F130" s="21"/>
      <c r="G130" s="42"/>
      <c r="H130" s="90"/>
      <c r="I130" s="91"/>
      <c r="J130" s="74"/>
      <c r="K130" s="36"/>
    </row>
    <row r="131" spans="1:11" ht="15.75">
      <c r="A131" s="9">
        <v>75800</v>
      </c>
      <c r="B131" s="111" t="s">
        <v>82</v>
      </c>
      <c r="C131" s="112"/>
      <c r="D131" s="105"/>
      <c r="E131" s="65"/>
      <c r="F131" s="21"/>
      <c r="G131" s="42"/>
      <c r="H131" s="90"/>
      <c r="I131" s="91"/>
      <c r="J131" s="74"/>
      <c r="K131" s="36"/>
    </row>
    <row r="132" spans="1:11" ht="15.75">
      <c r="A132" s="9"/>
      <c r="B132" s="111"/>
      <c r="C132" s="112"/>
      <c r="D132" s="105"/>
      <c r="E132" s="64"/>
      <c r="F132" s="21"/>
      <c r="G132" s="42"/>
      <c r="H132" s="90"/>
      <c r="I132" s="89"/>
      <c r="J132" s="73"/>
      <c r="K132" s="35"/>
    </row>
    <row r="133" spans="1:11" ht="15.75">
      <c r="A133" s="120" t="s">
        <v>31</v>
      </c>
      <c r="B133" s="121"/>
      <c r="C133" s="122"/>
      <c r="D133" s="109">
        <f t="shared" ref="D133:J133" si="42">SUM(D134:D135)</f>
        <v>0</v>
      </c>
      <c r="E133" s="66">
        <f t="shared" si="42"/>
        <v>0</v>
      </c>
      <c r="F133" s="29">
        <f t="shared" si="42"/>
        <v>0</v>
      </c>
      <c r="G133" s="45">
        <f t="shared" si="42"/>
        <v>0</v>
      </c>
      <c r="H133" s="98">
        <f t="shared" ref="H133" si="43">SUM(H134:H135)</f>
        <v>0</v>
      </c>
      <c r="I133" s="99">
        <f t="shared" si="42"/>
        <v>0</v>
      </c>
      <c r="J133" s="79">
        <f t="shared" si="42"/>
        <v>0</v>
      </c>
      <c r="K133" s="39">
        <f t="shared" ref="K133" si="44">SUM(K134:K135)</f>
        <v>0</v>
      </c>
    </row>
    <row r="134" spans="1:11" ht="15.75">
      <c r="A134" s="9"/>
      <c r="B134" s="113"/>
      <c r="C134" s="114"/>
      <c r="D134" s="110"/>
      <c r="E134" s="64"/>
      <c r="F134" s="33"/>
      <c r="G134" s="46"/>
      <c r="H134" s="100"/>
      <c r="I134" s="89"/>
      <c r="J134" s="73"/>
      <c r="K134" s="35"/>
    </row>
    <row r="135" spans="1:11" ht="15.75">
      <c r="A135" s="9">
        <v>76700</v>
      </c>
      <c r="B135" s="111" t="s">
        <v>83</v>
      </c>
      <c r="C135" s="112"/>
      <c r="D135" s="105"/>
      <c r="E135" s="65"/>
      <c r="F135" s="21"/>
      <c r="G135" s="42"/>
      <c r="H135" s="90"/>
      <c r="I135" s="91"/>
      <c r="J135" s="74"/>
      <c r="K135" s="36"/>
    </row>
    <row r="136" spans="1:11" ht="15.75">
      <c r="A136" s="9"/>
      <c r="B136" s="111"/>
      <c r="C136" s="112"/>
      <c r="D136" s="105"/>
      <c r="E136" s="64"/>
      <c r="F136" s="21"/>
      <c r="G136" s="42"/>
      <c r="H136" s="90"/>
      <c r="I136" s="89"/>
      <c r="J136" s="73"/>
      <c r="K136" s="35"/>
    </row>
    <row r="137" spans="1:11" ht="15.75">
      <c r="A137" s="120" t="s">
        <v>32</v>
      </c>
      <c r="B137" s="121"/>
      <c r="C137" s="122"/>
      <c r="D137" s="109">
        <f t="shared" ref="D137:J137" si="45">SUM(D139:D142)</f>
        <v>0</v>
      </c>
      <c r="E137" s="66">
        <f t="shared" si="45"/>
        <v>0</v>
      </c>
      <c r="F137" s="29">
        <f t="shared" si="45"/>
        <v>0</v>
      </c>
      <c r="G137" s="45">
        <f t="shared" si="45"/>
        <v>0</v>
      </c>
      <c r="H137" s="98">
        <f t="shared" ref="H137" si="46">SUM(H139:H142)</f>
        <v>0</v>
      </c>
      <c r="I137" s="99">
        <f t="shared" si="45"/>
        <v>0</v>
      </c>
      <c r="J137" s="79">
        <f t="shared" si="45"/>
        <v>0</v>
      </c>
      <c r="K137" s="39">
        <f t="shared" ref="K137" si="47">SUM(K139:K142)</f>
        <v>0</v>
      </c>
    </row>
    <row r="138" spans="1:11" ht="15.75">
      <c r="A138" s="8"/>
      <c r="B138" s="121"/>
      <c r="C138" s="122"/>
      <c r="D138" s="109"/>
      <c r="E138" s="64"/>
      <c r="F138" s="29"/>
      <c r="G138" s="45"/>
      <c r="H138" s="98"/>
      <c r="I138" s="89"/>
      <c r="J138" s="73"/>
      <c r="K138" s="35"/>
    </row>
    <row r="139" spans="1:11" ht="15.75">
      <c r="A139" s="9">
        <v>77100</v>
      </c>
      <c r="B139" s="111" t="s">
        <v>84</v>
      </c>
      <c r="C139" s="112"/>
      <c r="D139" s="105"/>
      <c r="E139" s="65"/>
      <c r="F139" s="21"/>
      <c r="G139" s="42"/>
      <c r="H139" s="90"/>
      <c r="I139" s="91"/>
      <c r="J139" s="74"/>
      <c r="K139" s="36"/>
    </row>
    <row r="140" spans="1:11" ht="15.75">
      <c r="A140" s="9">
        <v>77200</v>
      </c>
      <c r="B140" s="111" t="s">
        <v>85</v>
      </c>
      <c r="C140" s="112"/>
      <c r="D140" s="105"/>
      <c r="E140" s="65"/>
      <c r="F140" s="21"/>
      <c r="G140" s="42"/>
      <c r="H140" s="90"/>
      <c r="I140" s="91"/>
      <c r="J140" s="74"/>
      <c r="K140" s="36"/>
    </row>
    <row r="141" spans="1:11" ht="15.75">
      <c r="A141" s="9">
        <v>77700</v>
      </c>
      <c r="B141" s="111" t="s">
        <v>108</v>
      </c>
      <c r="C141" s="112"/>
      <c r="D141" s="105"/>
      <c r="E141" s="65"/>
      <c r="F141" s="21"/>
      <c r="G141" s="42"/>
      <c r="H141" s="90"/>
      <c r="I141" s="91"/>
      <c r="J141" s="74"/>
      <c r="K141" s="36"/>
    </row>
    <row r="142" spans="1:11" ht="15.75">
      <c r="A142" s="9">
        <v>77800</v>
      </c>
      <c r="B142" s="111" t="s">
        <v>33</v>
      </c>
      <c r="C142" s="112"/>
      <c r="D142" s="105"/>
      <c r="E142" s="65"/>
      <c r="F142" s="21"/>
      <c r="G142" s="42"/>
      <c r="H142" s="90"/>
      <c r="I142" s="91"/>
      <c r="J142" s="74"/>
      <c r="K142" s="36"/>
    </row>
    <row r="143" spans="1:11" ht="15.75">
      <c r="A143" s="9"/>
      <c r="B143" s="113"/>
      <c r="C143" s="114"/>
      <c r="D143" s="110"/>
      <c r="E143" s="64"/>
      <c r="F143" s="33"/>
      <c r="G143" s="46"/>
      <c r="H143" s="100"/>
      <c r="I143" s="89"/>
      <c r="J143" s="73"/>
      <c r="K143" s="35"/>
    </row>
    <row r="144" spans="1:11" ht="15.75">
      <c r="A144" s="120" t="s">
        <v>34</v>
      </c>
      <c r="B144" s="121"/>
      <c r="C144" s="122"/>
      <c r="D144" s="109">
        <f t="shared" ref="D144:J144" si="48">SUM(D146:D149)</f>
        <v>0</v>
      </c>
      <c r="E144" s="66">
        <f t="shared" si="48"/>
        <v>0</v>
      </c>
      <c r="F144" s="29">
        <f t="shared" si="48"/>
        <v>0</v>
      </c>
      <c r="G144" s="45">
        <f t="shared" si="48"/>
        <v>0</v>
      </c>
      <c r="H144" s="98">
        <f t="shared" ref="H144" si="49">SUM(H146:H149)</f>
        <v>0</v>
      </c>
      <c r="I144" s="99">
        <f t="shared" si="48"/>
        <v>0</v>
      </c>
      <c r="J144" s="79">
        <f t="shared" si="48"/>
        <v>0</v>
      </c>
      <c r="K144" s="39">
        <f t="shared" ref="K144" si="50">SUM(K146:K149)</f>
        <v>0</v>
      </c>
    </row>
    <row r="145" spans="1:11" ht="15.75">
      <c r="A145" s="8"/>
      <c r="B145" s="121"/>
      <c r="C145" s="122"/>
      <c r="D145" s="109"/>
      <c r="E145" s="64"/>
      <c r="F145" s="29"/>
      <c r="G145" s="45"/>
      <c r="H145" s="98"/>
      <c r="I145" s="89"/>
      <c r="J145" s="73"/>
      <c r="K145" s="35"/>
    </row>
    <row r="146" spans="1:11" ht="15.75">
      <c r="A146" s="9">
        <v>78110</v>
      </c>
      <c r="B146" s="111" t="s">
        <v>35</v>
      </c>
      <c r="C146" s="112"/>
      <c r="D146" s="105"/>
      <c r="E146" s="65"/>
      <c r="F146" s="21"/>
      <c r="G146" s="42"/>
      <c r="H146" s="90"/>
      <c r="I146" s="91"/>
      <c r="J146" s="74"/>
      <c r="K146" s="36"/>
    </row>
    <row r="147" spans="1:11" ht="15.75">
      <c r="A147" s="9">
        <v>78150</v>
      </c>
      <c r="B147" s="111" t="s">
        <v>36</v>
      </c>
      <c r="C147" s="112"/>
      <c r="D147" s="105"/>
      <c r="E147" s="65"/>
      <c r="F147" s="21"/>
      <c r="G147" s="42"/>
      <c r="H147" s="90"/>
      <c r="I147" s="91"/>
      <c r="J147" s="74"/>
      <c r="K147" s="36"/>
    </row>
    <row r="148" spans="1:11" ht="15.75">
      <c r="A148" s="9">
        <v>78151</v>
      </c>
      <c r="B148" s="111" t="s">
        <v>86</v>
      </c>
      <c r="C148" s="112"/>
      <c r="D148" s="105"/>
      <c r="E148" s="65"/>
      <c r="F148" s="21"/>
      <c r="G148" s="42"/>
      <c r="H148" s="90"/>
      <c r="I148" s="91"/>
      <c r="J148" s="74"/>
      <c r="K148" s="36"/>
    </row>
    <row r="149" spans="1:11" ht="15.75">
      <c r="A149" s="9">
        <v>78900</v>
      </c>
      <c r="B149" s="111" t="s">
        <v>37</v>
      </c>
      <c r="C149" s="112"/>
      <c r="D149" s="105"/>
      <c r="E149" s="65"/>
      <c r="F149" s="21"/>
      <c r="G149" s="42"/>
      <c r="H149" s="90"/>
      <c r="I149" s="91"/>
      <c r="J149" s="74"/>
      <c r="K149" s="36"/>
    </row>
    <row r="150" spans="1:11" ht="15.75">
      <c r="A150" s="9"/>
      <c r="B150" s="51"/>
      <c r="C150" s="51"/>
      <c r="D150" s="105"/>
      <c r="E150" s="65"/>
      <c r="F150" s="21"/>
      <c r="G150" s="42"/>
      <c r="H150" s="90"/>
      <c r="I150" s="91"/>
      <c r="J150" s="74"/>
      <c r="K150" s="36"/>
    </row>
    <row r="151" spans="1:11" ht="15.75">
      <c r="A151" s="120" t="s">
        <v>109</v>
      </c>
      <c r="B151" s="121"/>
      <c r="C151" s="122"/>
      <c r="D151" s="104">
        <f>SUM(D153:D155)</f>
        <v>0</v>
      </c>
      <c r="E151" s="64">
        <f>SUM(E153:E155)</f>
        <v>0</v>
      </c>
      <c r="F151" s="18">
        <f>SUM(F153:F155)</f>
        <v>0</v>
      </c>
      <c r="G151" s="41">
        <f>SUM(G153:G155)</f>
        <v>0</v>
      </c>
      <c r="H151" s="88">
        <f>SUM(H153:H155)</f>
        <v>0</v>
      </c>
      <c r="I151" s="89">
        <f t="shared" ref="I151:J151" si="51">SUM(I153:I155)</f>
        <v>0</v>
      </c>
      <c r="J151" s="73">
        <f t="shared" si="51"/>
        <v>0</v>
      </c>
      <c r="K151" s="35">
        <f t="shared" ref="K151" si="52">SUM(K153:K155)</f>
        <v>0</v>
      </c>
    </row>
    <row r="152" spans="1:11" ht="15.75">
      <c r="A152" s="8"/>
      <c r="B152" s="121"/>
      <c r="C152" s="122"/>
      <c r="D152" s="105"/>
      <c r="E152" s="65"/>
      <c r="F152" s="21"/>
      <c r="G152" s="42"/>
      <c r="H152" s="90"/>
      <c r="I152" s="91"/>
      <c r="J152" s="74"/>
      <c r="K152" s="36"/>
    </row>
    <row r="153" spans="1:11" ht="15.75">
      <c r="A153" s="9">
        <v>87000</v>
      </c>
      <c r="B153" s="111" t="s">
        <v>103</v>
      </c>
      <c r="C153" s="112"/>
      <c r="D153" s="105"/>
      <c r="E153" s="65"/>
      <c r="F153" s="21"/>
      <c r="G153" s="42"/>
      <c r="H153" s="90"/>
      <c r="I153" s="91"/>
      <c r="J153" s="74"/>
      <c r="K153" s="36"/>
    </row>
    <row r="154" spans="1:11" ht="15.75">
      <c r="A154" s="9">
        <v>87100</v>
      </c>
      <c r="B154" s="111" t="s">
        <v>104</v>
      </c>
      <c r="C154" s="112"/>
      <c r="D154" s="105"/>
      <c r="E154" s="65"/>
      <c r="F154" s="21"/>
      <c r="G154" s="42"/>
      <c r="H154" s="90"/>
      <c r="I154" s="91"/>
      <c r="J154" s="74"/>
      <c r="K154" s="36"/>
    </row>
    <row r="155" spans="1:11" ht="15.75">
      <c r="A155" s="9">
        <v>87500</v>
      </c>
      <c r="B155" s="111" t="s">
        <v>110</v>
      </c>
      <c r="C155" s="112"/>
      <c r="D155" s="105"/>
      <c r="E155" s="65"/>
      <c r="F155" s="21"/>
      <c r="G155" s="42"/>
      <c r="H155" s="90"/>
      <c r="I155" s="91"/>
      <c r="J155" s="74"/>
      <c r="K155" s="36"/>
    </row>
    <row r="156" spans="1:11" ht="16.5" thickBot="1">
      <c r="A156" s="9"/>
      <c r="B156" s="111"/>
      <c r="C156" s="112"/>
      <c r="D156" s="104"/>
      <c r="E156" s="67"/>
      <c r="F156" s="22"/>
      <c r="G156" s="41"/>
      <c r="H156" s="88"/>
      <c r="I156" s="89"/>
      <c r="J156" s="73"/>
      <c r="K156" s="35"/>
    </row>
    <row r="157" spans="1:11" ht="15.75">
      <c r="A157" s="125" t="s">
        <v>46</v>
      </c>
      <c r="B157" s="126"/>
      <c r="C157" s="127"/>
      <c r="D157" s="31">
        <f>+D110+D117+D127+D133+D137+D144+D151</f>
        <v>0</v>
      </c>
      <c r="E157" s="68">
        <f>+E110+E117+E127+E133+E137+E144+E151</f>
        <v>0</v>
      </c>
      <c r="F157" s="30">
        <f>+F110+F117+F127+F133+F137+F144+F151</f>
        <v>0</v>
      </c>
      <c r="G157" s="47">
        <f>+G110+G117+G127+G133+G137+G144+G151</f>
        <v>0</v>
      </c>
      <c r="H157" s="101">
        <f>+H110+H117+H127+H133+H137+H144+H151</f>
        <v>0</v>
      </c>
      <c r="I157" s="102">
        <f t="shared" ref="I157:J157" si="53">+I110+I117+I127+I133+I137+I144+I151</f>
        <v>0</v>
      </c>
      <c r="J157" s="80">
        <f t="shared" si="53"/>
        <v>0</v>
      </c>
      <c r="K157" s="78">
        <f t="shared" ref="K157" si="54">+K110+K117+K127+K133+K137+K144+K151</f>
        <v>0</v>
      </c>
    </row>
    <row r="158" spans="1:11" ht="15.75">
      <c r="A158" s="128" t="s">
        <v>38</v>
      </c>
      <c r="B158" s="129"/>
      <c r="C158" s="130"/>
      <c r="D158" s="24">
        <f t="shared" ref="D158:K158" si="55">IF(D105&gt;D157,D105-D157,0)</f>
        <v>0</v>
      </c>
      <c r="E158" s="69">
        <f t="shared" si="55"/>
        <v>0</v>
      </c>
      <c r="F158" s="26">
        <f t="shared" si="55"/>
        <v>0</v>
      </c>
      <c r="G158" s="43">
        <f t="shared" si="55"/>
        <v>0</v>
      </c>
      <c r="H158" s="95">
        <f t="shared" si="55"/>
        <v>0</v>
      </c>
      <c r="I158" s="96">
        <f t="shared" si="55"/>
        <v>0</v>
      </c>
      <c r="J158" s="76">
        <f t="shared" si="55"/>
        <v>0</v>
      </c>
      <c r="K158" s="38">
        <f t="shared" si="55"/>
        <v>0</v>
      </c>
    </row>
    <row r="159" spans="1:11" ht="16.5" thickBot="1">
      <c r="A159" s="123" t="s">
        <v>41</v>
      </c>
      <c r="B159" s="124"/>
      <c r="C159" s="124"/>
      <c r="D159" s="27">
        <f t="shared" ref="D159:J159" si="56">SUM(D157:D158)</f>
        <v>0</v>
      </c>
      <c r="E159" s="67">
        <f t="shared" si="56"/>
        <v>0</v>
      </c>
      <c r="F159" s="22">
        <f t="shared" si="56"/>
        <v>0</v>
      </c>
      <c r="G159" s="44">
        <f t="shared" si="56"/>
        <v>0</v>
      </c>
      <c r="H159" s="97">
        <f t="shared" ref="H159" si="57">SUM(H157:H158)</f>
        <v>0</v>
      </c>
      <c r="I159" s="92">
        <f t="shared" si="56"/>
        <v>0</v>
      </c>
      <c r="J159" s="77">
        <f t="shared" si="56"/>
        <v>0</v>
      </c>
      <c r="K159" s="37">
        <f t="shared" ref="K159" si="58">SUM(K157:K158)</f>
        <v>0</v>
      </c>
    </row>
    <row r="160" spans="1:11" ht="15.75">
      <c r="A160" s="7"/>
      <c r="B160" s="7"/>
      <c r="C160" s="7"/>
      <c r="D160" s="7"/>
      <c r="E160" s="7"/>
      <c r="F160" s="7"/>
      <c r="G160" s="7"/>
      <c r="H160" s="7"/>
      <c r="I160" s="7"/>
      <c r="J160" s="7"/>
    </row>
    <row r="161" spans="1:10" ht="15.75">
      <c r="A161" s="7"/>
      <c r="B161" s="7"/>
      <c r="C161" s="7"/>
      <c r="D161" s="7"/>
      <c r="E161" s="7"/>
      <c r="F161" s="7"/>
      <c r="G161" s="7"/>
      <c r="H161" s="7"/>
      <c r="I161" s="7"/>
      <c r="J161" s="7"/>
    </row>
    <row r="162" spans="1:10" ht="15.75">
      <c r="A162" s="7"/>
      <c r="B162" s="7"/>
      <c r="C162" s="7"/>
      <c r="D162" s="7"/>
      <c r="E162" s="7"/>
      <c r="F162" s="7"/>
      <c r="G162" s="7"/>
      <c r="H162" s="7"/>
      <c r="I162" s="7"/>
      <c r="J162" s="7"/>
    </row>
    <row r="163" spans="1:10" ht="15.75">
      <c r="A163" s="7"/>
      <c r="B163" s="7"/>
      <c r="C163" s="7"/>
      <c r="D163" s="7"/>
      <c r="E163" s="7"/>
      <c r="F163" s="7"/>
      <c r="G163" s="7"/>
      <c r="H163" s="7"/>
      <c r="I163" s="7"/>
      <c r="J163" s="7"/>
    </row>
    <row r="164" spans="1:10" ht="15.75">
      <c r="A164" s="7"/>
      <c r="B164" s="7"/>
      <c r="C164" s="7"/>
      <c r="D164" s="7"/>
      <c r="E164" s="7"/>
      <c r="F164" s="7"/>
      <c r="G164" s="7"/>
      <c r="H164" s="7"/>
      <c r="I164" s="7"/>
      <c r="J164" s="7"/>
    </row>
    <row r="165" spans="1:10" ht="15.75">
      <c r="A165" s="7"/>
      <c r="B165" s="7"/>
      <c r="C165" s="7"/>
      <c r="D165" s="7"/>
      <c r="E165" s="7"/>
      <c r="F165" s="7"/>
      <c r="G165" s="7"/>
      <c r="H165" s="7"/>
      <c r="I165" s="7"/>
      <c r="J165" s="7"/>
    </row>
    <row r="166" spans="1:10" ht="15.75">
      <c r="A166" s="7"/>
      <c r="B166" s="7"/>
      <c r="C166" s="7"/>
      <c r="D166" s="7"/>
      <c r="E166" s="7"/>
      <c r="F166" s="7"/>
      <c r="G166" s="7"/>
      <c r="H166" s="7"/>
      <c r="I166" s="7"/>
      <c r="J166" s="7"/>
    </row>
    <row r="167" spans="1:10" ht="15.75">
      <c r="A167" s="7"/>
      <c r="B167" s="7"/>
      <c r="C167" s="7"/>
      <c r="D167" s="7"/>
      <c r="E167" s="7"/>
      <c r="F167" s="7"/>
      <c r="G167" s="7"/>
      <c r="H167" s="7"/>
      <c r="I167" s="7"/>
      <c r="J167" s="7"/>
    </row>
    <row r="168" spans="1:10" ht="15.75">
      <c r="A168" s="7"/>
      <c r="B168" s="7"/>
      <c r="C168" s="7"/>
      <c r="D168" s="7"/>
      <c r="E168" s="7"/>
      <c r="F168" s="7"/>
      <c r="G168" s="7"/>
      <c r="H168" s="7"/>
      <c r="I168" s="7"/>
      <c r="J168" s="7"/>
    </row>
    <row r="169" spans="1:10" ht="15.75">
      <c r="A169" s="7"/>
      <c r="B169" s="7"/>
      <c r="C169" s="7"/>
      <c r="D169" s="7"/>
      <c r="E169" s="7"/>
      <c r="F169" s="7"/>
      <c r="G169" s="7"/>
      <c r="H169" s="7"/>
      <c r="I169" s="7"/>
      <c r="J169" s="7"/>
    </row>
    <row r="170" spans="1:10" ht="15.75">
      <c r="A170" s="7"/>
      <c r="B170" s="7"/>
      <c r="C170" s="7"/>
      <c r="D170" s="7"/>
      <c r="E170" s="7"/>
      <c r="F170" s="7"/>
      <c r="G170" s="7"/>
      <c r="H170" s="7"/>
      <c r="I170" s="7"/>
      <c r="J170" s="7"/>
    </row>
    <row r="171" spans="1:10" ht="15.75">
      <c r="A171" s="7"/>
      <c r="B171" s="7"/>
      <c r="C171" s="7"/>
      <c r="D171" s="7"/>
      <c r="E171" s="7"/>
      <c r="F171" s="7"/>
      <c r="G171" s="7"/>
      <c r="H171" s="7"/>
      <c r="I171" s="7"/>
      <c r="J171" s="7"/>
    </row>
    <row r="172" spans="1:10" ht="15.75">
      <c r="A172" s="7"/>
      <c r="B172" s="7"/>
      <c r="C172" s="7"/>
      <c r="D172" s="7"/>
      <c r="E172" s="7"/>
      <c r="F172" s="7"/>
      <c r="G172" s="7"/>
      <c r="H172" s="7"/>
      <c r="I172" s="7"/>
      <c r="J172" s="7"/>
    </row>
    <row r="173" spans="1:10" ht="15.75">
      <c r="A173" s="7"/>
      <c r="B173" s="7"/>
      <c r="C173" s="7"/>
      <c r="D173" s="7"/>
      <c r="E173" s="7"/>
      <c r="F173" s="7"/>
      <c r="G173" s="7"/>
      <c r="H173" s="7"/>
      <c r="I173" s="7"/>
      <c r="J173" s="7"/>
    </row>
    <row r="174" spans="1:10" ht="15.75">
      <c r="A174" s="7"/>
      <c r="B174" s="7"/>
      <c r="C174" s="7"/>
      <c r="D174" s="7"/>
      <c r="E174" s="7"/>
      <c r="F174" s="7"/>
      <c r="G174" s="7"/>
      <c r="H174" s="7"/>
      <c r="I174" s="7"/>
      <c r="J174" s="7"/>
    </row>
    <row r="175" spans="1:10" ht="15.75">
      <c r="A175" s="7"/>
      <c r="B175" s="7"/>
      <c r="C175" s="7"/>
      <c r="D175" s="7"/>
      <c r="E175" s="7"/>
      <c r="F175" s="7"/>
      <c r="G175" s="7"/>
      <c r="H175" s="7"/>
      <c r="I175" s="7"/>
      <c r="J175" s="7"/>
    </row>
    <row r="176" spans="1:10" ht="15.75">
      <c r="A176" s="7"/>
      <c r="B176" s="7"/>
      <c r="C176" s="7"/>
      <c r="D176" s="7"/>
      <c r="E176" s="7"/>
      <c r="F176" s="7"/>
      <c r="G176" s="7"/>
      <c r="H176" s="7"/>
      <c r="I176" s="7"/>
      <c r="J176" s="7"/>
    </row>
    <row r="177" spans="1:10" ht="15.75">
      <c r="A177" s="7"/>
      <c r="B177" s="7"/>
      <c r="C177" s="7"/>
      <c r="D177" s="7"/>
      <c r="E177" s="7"/>
      <c r="F177" s="7"/>
      <c r="G177" s="7"/>
      <c r="H177" s="7"/>
      <c r="I177" s="7"/>
      <c r="J177" s="7"/>
    </row>
    <row r="178" spans="1:10" ht="15.75">
      <c r="A178" s="7"/>
      <c r="B178" s="7"/>
      <c r="C178" s="7"/>
      <c r="D178" s="7"/>
      <c r="E178" s="7"/>
      <c r="F178" s="7"/>
      <c r="G178" s="7"/>
      <c r="H178" s="7"/>
      <c r="I178" s="7"/>
      <c r="J178" s="7"/>
    </row>
    <row r="179" spans="1:10" ht="15.75">
      <c r="A179" s="7"/>
      <c r="B179" s="7"/>
      <c r="C179" s="7"/>
      <c r="D179" s="7"/>
      <c r="E179" s="7"/>
      <c r="F179" s="7"/>
      <c r="G179" s="7"/>
      <c r="H179" s="7"/>
      <c r="I179" s="7"/>
      <c r="J179" s="7"/>
    </row>
    <row r="180" spans="1:10" ht="15.75">
      <c r="A180" s="7"/>
      <c r="B180" s="7"/>
      <c r="C180" s="7"/>
      <c r="D180" s="7"/>
      <c r="E180" s="7"/>
      <c r="F180" s="7"/>
      <c r="G180" s="7"/>
      <c r="H180" s="7"/>
      <c r="I180" s="7"/>
      <c r="J180" s="7"/>
    </row>
    <row r="181" spans="1:10" ht="15.75">
      <c r="A181" s="7"/>
      <c r="B181" s="7"/>
      <c r="C181" s="7"/>
      <c r="D181" s="7"/>
      <c r="E181" s="7"/>
      <c r="F181" s="7"/>
      <c r="G181" s="7"/>
      <c r="H181" s="7"/>
      <c r="I181" s="7"/>
      <c r="J181" s="7"/>
    </row>
    <row r="182" spans="1:10" ht="15.75">
      <c r="A182" s="7"/>
      <c r="B182" s="7"/>
      <c r="C182" s="7"/>
      <c r="D182" s="7"/>
      <c r="E182" s="7"/>
      <c r="F182" s="7"/>
      <c r="G182" s="7"/>
      <c r="H182" s="7"/>
      <c r="I182" s="7"/>
      <c r="J182" s="7"/>
    </row>
    <row r="183" spans="1:10" ht="15.75">
      <c r="A183" s="7"/>
      <c r="B183" s="7"/>
      <c r="C183" s="7"/>
      <c r="D183" s="7"/>
      <c r="E183" s="7"/>
      <c r="F183" s="7"/>
      <c r="G183" s="7"/>
      <c r="H183" s="7"/>
      <c r="I183" s="7"/>
      <c r="J183" s="7"/>
    </row>
    <row r="184" spans="1:10" ht="15.75">
      <c r="A184" s="7"/>
      <c r="B184" s="7"/>
      <c r="C184" s="7"/>
      <c r="D184" s="7"/>
      <c r="E184" s="7"/>
      <c r="F184" s="7"/>
      <c r="G184" s="7"/>
      <c r="H184" s="7"/>
      <c r="I184" s="7"/>
      <c r="J184" s="7"/>
    </row>
  </sheetData>
  <mergeCells count="157">
    <mergeCell ref="C1:K1"/>
    <mergeCell ref="B58:C58"/>
    <mergeCell ref="B67:C67"/>
    <mergeCell ref="D2:K2"/>
    <mergeCell ref="A4:K4"/>
    <mergeCell ref="A109:K109"/>
    <mergeCell ref="B29:C29"/>
    <mergeCell ref="B51:C51"/>
    <mergeCell ref="A52:C52"/>
    <mergeCell ref="B50:C50"/>
    <mergeCell ref="B43:C43"/>
    <mergeCell ref="B40:C40"/>
    <mergeCell ref="B49:C49"/>
    <mergeCell ref="B37:C37"/>
    <mergeCell ref="B39:C39"/>
    <mergeCell ref="B46:C46"/>
    <mergeCell ref="B45:C45"/>
    <mergeCell ref="B38:C38"/>
    <mergeCell ref="B30:C30"/>
    <mergeCell ref="B36:C36"/>
    <mergeCell ref="B35:C35"/>
    <mergeCell ref="A31:C31"/>
    <mergeCell ref="B34:C34"/>
    <mergeCell ref="B32:C32"/>
    <mergeCell ref="B33:C33"/>
    <mergeCell ref="B41:C41"/>
    <mergeCell ref="B28:C28"/>
    <mergeCell ref="B44:C44"/>
    <mergeCell ref="B11:C11"/>
    <mergeCell ref="B48:C48"/>
    <mergeCell ref="B77:C77"/>
    <mergeCell ref="B78:C78"/>
    <mergeCell ref="B81:C81"/>
    <mergeCell ref="B83:C83"/>
    <mergeCell ref="B82:C82"/>
    <mergeCell ref="B69:C69"/>
    <mergeCell ref="B68:C68"/>
    <mergeCell ref="B62:C62"/>
    <mergeCell ref="B54:C54"/>
    <mergeCell ref="B65:C65"/>
    <mergeCell ref="B56:C56"/>
    <mergeCell ref="B55:C55"/>
    <mergeCell ref="A60:C60"/>
    <mergeCell ref="B57:C57"/>
    <mergeCell ref="B61:C61"/>
    <mergeCell ref="B27:C27"/>
    <mergeCell ref="B53:C53"/>
    <mergeCell ref="B47:C47"/>
    <mergeCell ref="B42:C42"/>
    <mergeCell ref="B14:C14"/>
    <mergeCell ref="A3:B3"/>
    <mergeCell ref="A5:C5"/>
    <mergeCell ref="A2:C2"/>
    <mergeCell ref="B26:C26"/>
    <mergeCell ref="B25:C25"/>
    <mergeCell ref="B19:C19"/>
    <mergeCell ref="B13:C13"/>
    <mergeCell ref="B15:C15"/>
    <mergeCell ref="B16:C16"/>
    <mergeCell ref="B24:C24"/>
    <mergeCell ref="B23:C23"/>
    <mergeCell ref="B6:C6"/>
    <mergeCell ref="B12:C12"/>
    <mergeCell ref="B20:C20"/>
    <mergeCell ref="B18:C18"/>
    <mergeCell ref="A17:C17"/>
    <mergeCell ref="B22:C22"/>
    <mergeCell ref="B21:C21"/>
    <mergeCell ref="B7:C7"/>
    <mergeCell ref="B8:C8"/>
    <mergeCell ref="B9:C9"/>
    <mergeCell ref="B10:C10"/>
    <mergeCell ref="B66:C66"/>
    <mergeCell ref="B59:C59"/>
    <mergeCell ref="B70:C70"/>
    <mergeCell ref="B79:C79"/>
    <mergeCell ref="B76:C76"/>
    <mergeCell ref="B88:C88"/>
    <mergeCell ref="A80:C80"/>
    <mergeCell ref="B85:C85"/>
    <mergeCell ref="B87:C87"/>
    <mergeCell ref="B72:C72"/>
    <mergeCell ref="B71:C71"/>
    <mergeCell ref="A86:C86"/>
    <mergeCell ref="B63:C63"/>
    <mergeCell ref="B64:C64"/>
    <mergeCell ref="B73:C73"/>
    <mergeCell ref="A74:C74"/>
    <mergeCell ref="B75:C75"/>
    <mergeCell ref="B84:C84"/>
    <mergeCell ref="B91:C91"/>
    <mergeCell ref="A110:C110"/>
    <mergeCell ref="B96:C96"/>
    <mergeCell ref="B97:C97"/>
    <mergeCell ref="B104:C104"/>
    <mergeCell ref="A107:C107"/>
    <mergeCell ref="B94:C94"/>
    <mergeCell ref="A106:C106"/>
    <mergeCell ref="A105:C105"/>
    <mergeCell ref="B93:C93"/>
    <mergeCell ref="B119:C119"/>
    <mergeCell ref="B120:C120"/>
    <mergeCell ref="B121:C121"/>
    <mergeCell ref="B123:C123"/>
    <mergeCell ref="B125:C125"/>
    <mergeCell ref="B122:C122"/>
    <mergeCell ref="B124:C124"/>
    <mergeCell ref="B95:C95"/>
    <mergeCell ref="A92:C92"/>
    <mergeCell ref="B113:C113"/>
    <mergeCell ref="A159:C159"/>
    <mergeCell ref="A144:C144"/>
    <mergeCell ref="B145:C145"/>
    <mergeCell ref="B146:C146"/>
    <mergeCell ref="B147:C147"/>
    <mergeCell ref="A157:C157"/>
    <mergeCell ref="A158:C158"/>
    <mergeCell ref="B149:C149"/>
    <mergeCell ref="B148:C148"/>
    <mergeCell ref="B154:C154"/>
    <mergeCell ref="B156:C156"/>
    <mergeCell ref="B155:C155"/>
    <mergeCell ref="B153:C153"/>
    <mergeCell ref="B143:C143"/>
    <mergeCell ref="B135:C135"/>
    <mergeCell ref="B139:C139"/>
    <mergeCell ref="B142:C142"/>
    <mergeCell ref="B132:C132"/>
    <mergeCell ref="A133:C133"/>
    <mergeCell ref="B134:C134"/>
    <mergeCell ref="B140:C140"/>
    <mergeCell ref="B136:C136"/>
    <mergeCell ref="B138:C138"/>
    <mergeCell ref="A137:C137"/>
    <mergeCell ref="B129:C129"/>
    <mergeCell ref="B130:C130"/>
    <mergeCell ref="B131:C131"/>
    <mergeCell ref="B126:C126"/>
    <mergeCell ref="A1:B1"/>
    <mergeCell ref="B141:C141"/>
    <mergeCell ref="A151:C151"/>
    <mergeCell ref="B152:C152"/>
    <mergeCell ref="B89:C89"/>
    <mergeCell ref="B112:C112"/>
    <mergeCell ref="B115:C115"/>
    <mergeCell ref="B111:C111"/>
    <mergeCell ref="B114:C114"/>
    <mergeCell ref="A117:C117"/>
    <mergeCell ref="B118:C118"/>
    <mergeCell ref="B116:C116"/>
    <mergeCell ref="A99:C99"/>
    <mergeCell ref="B101:C101"/>
    <mergeCell ref="B102:C102"/>
    <mergeCell ref="B103:C103"/>
    <mergeCell ref="B90:C90"/>
    <mergeCell ref="A127:C127"/>
    <mergeCell ref="B128:C128"/>
  </mergeCells>
  <phoneticPr fontId="0" type="noConversion"/>
  <printOptions horizontalCentered="1"/>
  <pageMargins left="0.39370078740157483" right="0.23622047244094491" top="0.31496062992125984" bottom="0.31496062992125984" header="0.31496062992125984" footer="0.31496062992125984"/>
  <pageSetup paperSize="9" scale="64" fitToHeight="4" orientation="landscape" r:id="rId1"/>
  <rowBreaks count="2" manualBreakCount="2">
    <brk id="50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RECAP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DAVAL</dc:creator>
  <cp:lastModifiedBy>Roland</cp:lastModifiedBy>
  <cp:lastPrinted>2009-11-22T15:27:40Z</cp:lastPrinted>
  <dcterms:created xsi:type="dcterms:W3CDTF">2008-07-11T12:42:54Z</dcterms:created>
  <dcterms:modified xsi:type="dcterms:W3CDTF">2022-05-08T12:11:20Z</dcterms:modified>
</cp:coreProperties>
</file>